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831" activeTab="0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OLE_LINK1" localSheetId="9">'8'!#REF!</definedName>
    <definedName name="_xlnm.Print_Area" localSheetId="3">'2'!$A$1:$C$49</definedName>
    <definedName name="_xlnm.Print_Area" localSheetId="1">'Стандарт раскрытия информации'!$A$1:$G$60</definedName>
  </definedNames>
  <calcPr fullCalcOnLoad="1"/>
</workbook>
</file>

<file path=xl/sharedStrings.xml><?xml version="1.0" encoding="utf-8"?>
<sst xmlns="http://schemas.openxmlformats.org/spreadsheetml/2006/main" count="397" uniqueCount="245">
  <si>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</si>
  <si>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</si>
  <si>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</si>
  <si>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</si>
  <si>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</si>
  <si>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</si>
  <si>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</si>
  <si>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</si>
  <si>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</si>
  <si>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</si>
  <si>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</si>
  <si>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</si>
  <si>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</si>
  <si>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</si>
  <si>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</si>
  <si>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</si>
  <si>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</si>
  <si>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</si>
  <si>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</si>
  <si>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</si>
  <si>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</si>
  <si>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</si>
  <si>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</si>
  <si>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</si>
  <si>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</si>
  <si>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</si>
  <si>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</si>
  <si>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</si>
  <si>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</si>
  <si>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</si>
  <si>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</si>
  <si>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</si>
  <si>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</si>
  <si>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</si>
  <si>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</si>
  <si>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</si>
  <si>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</si>
  <si>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</si>
  <si>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</si>
  <si>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</si>
  <si>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</si>
  <si>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</si>
  <si>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</si>
  <si>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</si>
  <si>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</si>
  <si>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</si>
  <si>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</si>
  <si>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</si>
  <si>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</si>
  <si>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</si>
  <si>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</si>
  <si>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</si>
  <si>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</si>
  <si>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</si>
  <si>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</si>
  <si>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</si>
  <si>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</si>
  <si>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</si>
  <si>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</si>
  <si>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</si>
  <si>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</si>
  <si>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</si>
  <si>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</si>
  <si>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</si>
  <si>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</si>
  <si>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</si>
  <si>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</si>
  <si>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</si>
  <si>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</si>
  <si>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</si>
  <si>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</si>
  <si>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</si>
  <si>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</si>
  <si>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</si>
  <si>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</si>
  <si>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</si>
  <si>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</si>
  <si>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</si>
  <si>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</si>
  <si>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</si>
  <si>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</si>
  <si>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</si>
  <si>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</si>
  <si>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</si>
  <si>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</si>
  <si>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Приказ от 11.04.2011 №39-ТЭ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</si>
  <si>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</si>
  <si>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</si>
  <si>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с 30.04.2011 по 31.12.2011</t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</si>
  <si>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</si>
  <si>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</si>
  <si>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</si>
  <si>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</si>
  <si>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</si>
  <si>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</si>
  <si>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Бюджетные потребители</t>
  </si>
  <si>
    <t>Прочие потребители</t>
  </si>
  <si>
    <t>883,1 руб./Гкал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</si>
  <si>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</si>
  <si>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</si>
  <si>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</si>
  <si>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</si>
  <si>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</si>
  <si>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</si>
  <si>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</si>
  <si>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</si>
  <si>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</si>
  <si>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</si>
  <si>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</si>
  <si>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</si>
  <si>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</si>
  <si>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</si>
  <si>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</si>
  <si>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</si>
  <si>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</si>
  <si>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</si>
  <si>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</si>
  <si>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</si>
  <si>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</si>
  <si>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</si>
  <si>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</si>
  <si>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</si>
  <si>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</si>
  <si>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</si>
  <si>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</si>
  <si>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и) присоединенная нагрузка (Гкал/ч)</t>
  </si>
  <si>
    <t>з) установленная тепловая мощность (Гкал/ч)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</si>
  <si>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</si>
  <si>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</si>
  <si>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м) объём тепловой энергии, отпускаемой потребителям (тыс. Гкал), в том числе: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</si>
  <si>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</si>
  <si>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</si>
  <si>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</si>
  <si>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</si>
  <si>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</si>
  <si>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</si>
  <si>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</si>
  <si>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</si>
  <si>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х)удельный расход электрической энергии на единицу тепловой энергии, отпускаемой в тепловую сеть (тыс. кВт·ч/Гкал)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</si>
  <si>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</si>
  <si>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</si>
  <si>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</si>
  <si>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</si>
  <si>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</si>
  <si>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</si>
  <si>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</si>
  <si>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</si>
  <si>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</si>
  <si>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</si>
  <si>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</si>
  <si>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</si>
  <si>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Газ по регулируемой цене</t>
  </si>
  <si>
    <t>Расходы на природный газ по регулируемой цене, тыс.руб.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</si>
  <si>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</si>
  <si>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</si>
  <si>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</si>
  <si>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Цена топлива (руб./тыс.м3) в том числе</t>
  </si>
  <si>
    <t>Мазут</t>
  </si>
  <si>
    <t>Расходы на мазут, тыс.руб.</t>
  </si>
  <si>
    <t>Расходы на сжиженный газ,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</si>
  <si>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</si>
  <si>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</si>
  <si>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</si>
  <si>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</si>
  <si>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</si>
  <si>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</si>
  <si>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</si>
  <si>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</si>
  <si>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</si>
  <si>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</si>
  <si>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</si>
  <si>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</si>
  <si>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</si>
  <si>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</si>
  <si>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</si>
  <si>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</si>
  <si>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</si>
  <si>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</si>
  <si>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</si>
  <si>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</si>
  <si>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</si>
  <si>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</si>
  <si>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</si>
  <si>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</si>
  <si>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</si>
  <si>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</si>
  <si>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</si>
  <si>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</si>
  <si>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</si>
  <si>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</si>
  <si>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</si>
  <si>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</si>
  <si>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</si>
  <si>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</si>
  <si>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</si>
  <si>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</si>
  <si>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</si>
  <si>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 затронутых ограничениями подачи тепловой энергии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</si>
  <si>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</si>
  <si>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</si>
  <si>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</si>
  <si>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</si>
  <si>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</si>
  <si>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</si>
  <si>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</si>
  <si>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</si>
  <si>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</si>
  <si>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</si>
  <si>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</si>
  <si>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</si>
  <si>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</si>
  <si>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</si>
  <si>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2 квартал 2011</t>
  </si>
  <si>
    <t>3 квартал 2011</t>
  </si>
  <si>
    <t>4 квартал 2011</t>
  </si>
  <si>
    <t>без учета каллорийности сгорания</t>
  </si>
  <si>
    <t>без учета НДС</t>
  </si>
  <si>
    <t>покупка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</si>
  <si>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</si>
  <si>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</si>
  <si>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</si>
  <si>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</si>
  <si>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</si>
  <si>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</si>
  <si>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</si>
  <si>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</si>
  <si>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</si>
  <si>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</si>
  <si>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</si>
  <si>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</si>
  <si>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</si>
  <si>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</si>
  <si>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</si>
  <si>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</si>
  <si>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Передача тепловой энергии</t>
  </si>
  <si>
    <t>Затраты на реализацию инвестиционных программ в формировании тарифа не участвуют</t>
  </si>
  <si>
    <t>нет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</si>
  <si>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</si>
  <si>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Адрес: г.Новосибирск, ул.Сибиряков-Гвардейцев,56</t>
  </si>
  <si>
    <t xml:space="preserve">Типовой договор на пользование энергоресурсами - </t>
  </si>
  <si>
    <t xml:space="preserve">http://elsib.ru/company/reguliruemie_vidi_deyztelnosti.php  </t>
  </si>
  <si>
    <t>План 2011</t>
  </si>
  <si>
    <t>Факт 2011</t>
  </si>
  <si>
    <t>1 квартал 2011</t>
  </si>
  <si>
    <t>http://elsib.ru/corpinfo/otchetnaya_inf/godovaya_buhgalt_otch.php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</si>
</sst>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 horizontal="justify" vertical="center"/>
    </xf>
    <xf numFmtId="0" fontId="46" fillId="33" borderId="10" xfId="0" applyFont="1" applyFill="1" applyBorder="1" applyAlignment="1">
      <alignment horizontal="left" vertical="center" wrapText="1" indent="3"/>
    </xf>
    <xf numFmtId="0" fontId="46" fillId="33" borderId="10" xfId="0" applyFont="1" applyFill="1" applyBorder="1" applyAlignment="1">
      <alignment horizontal="justify"/>
    </xf>
    <xf numFmtId="0" fontId="46" fillId="33" borderId="10" xfId="0" applyFont="1" applyFill="1" applyBorder="1" applyAlignment="1">
      <alignment horizontal="left" vertical="center" wrapText="1" indent="2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8" borderId="10" xfId="0" applyFont="1" applyFill="1" applyBorder="1" applyAlignment="1">
      <alignment vertical="center" wrapText="1"/>
    </xf>
    <xf numFmtId="0" fontId="46" fillId="8" borderId="10" xfId="0" applyFont="1" applyFill="1" applyBorder="1" applyAlignment="1">
      <alignment vertical="center"/>
    </xf>
    <xf numFmtId="0" fontId="46" fillId="8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 indent="5"/>
    </xf>
    <xf numFmtId="0" fontId="46" fillId="33" borderId="10" xfId="0" applyFont="1" applyFill="1" applyBorder="1" applyAlignment="1">
      <alignment horizontal="left" vertical="center" indent="2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170" fontId="46" fillId="0" borderId="10" xfId="0" applyNumberFormat="1" applyFont="1" applyFill="1" applyBorder="1" applyAlignment="1">
      <alignment horizontal="center" vertical="center"/>
    </xf>
    <xf numFmtId="171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0" xfId="0" applyFont="1" applyAlignment="1">
      <alignment horizontal="justify" wrapText="1"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/>
    </xf>
    <xf numFmtId="177" fontId="46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170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42" applyFont="1" applyAlignment="1" applyProtection="1">
      <alignment horizontal="left" vertical="center" wrapText="1"/>
      <protection/>
    </xf>
    <xf numFmtId="0" fontId="49" fillId="0" borderId="0" xfId="42" applyFont="1" applyAlignment="1" applyProtection="1">
      <alignment horizontal="left" vertical="center"/>
      <protection/>
    </xf>
    <xf numFmtId="0" fontId="45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left" vertical="center" wrapText="1"/>
    </xf>
    <xf numFmtId="0" fontId="46" fillId="2" borderId="17" xfId="0" applyFont="1" applyFill="1" applyBorder="1" applyAlignment="1">
      <alignment horizontal="left" vertical="center"/>
    </xf>
    <xf numFmtId="0" fontId="46" fillId="2" borderId="18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1" fillId="0" borderId="0" xfId="42" applyAlignment="1" applyProtection="1">
      <alignment horizontal="center" vertical="center" wrapText="1"/>
      <protection/>
    </xf>
    <xf numFmtId="0" fontId="46" fillId="0" borderId="0" xfId="0" applyFont="1" applyAlignment="1">
      <alignment horizontal="left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right" vertical="top" wrapText="1"/>
    </xf>
    <xf numFmtId="0" fontId="46" fillId="0" borderId="26" xfId="0" applyFont="1" applyBorder="1" applyAlignment="1">
      <alignment horizontal="right" vertical="top" wrapText="1"/>
    </xf>
    <xf numFmtId="0" fontId="46" fillId="0" borderId="27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right" vertical="top" wrapText="1"/>
    </xf>
    <xf numFmtId="0" fontId="46" fillId="0" borderId="14" xfId="0" applyFont="1" applyBorder="1" applyAlignment="1">
      <alignment horizontal="right" vertical="top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justify" wrapText="1"/>
    </xf>
    <xf numFmtId="0" fontId="46" fillId="0" borderId="0" xfId="0" applyFont="1" applyAlignment="1">
      <alignment horizontal="justify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/>
    </xf>
    <xf numFmtId="0" fontId="31" fillId="0" borderId="17" xfId="42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company/reguliruemie_vidi_deyztelnosti.ph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6384" width="9.140625" style="13" customWidth="1"/>
  </cols>
  <sheetData>
    <row r="2" ht="16.5">
      <c r="B2" s="35" t="s">
        <v>204</v>
      </c>
    </row>
    <row r="5" spans="2:12" ht="16.5">
      <c r="B5" s="65" t="s">
        <v>205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2:12" ht="16.5">
      <c r="B6" s="65" t="s">
        <v>99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ht="16.5">
      <c r="B7" s="65" t="s">
        <v>140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2" ht="34.5" customHeight="1">
      <c r="B8" s="64" t="s">
        <v>191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ht="16.5">
      <c r="B9" s="65" t="s">
        <v>198</v>
      </c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2:12" ht="47.25" customHeight="1">
      <c r="B10" s="64" t="s">
        <v>199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2:12" ht="16.5">
      <c r="B11" s="65" t="s">
        <v>206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2:12" ht="31.5" customHeight="1">
      <c r="B12" s="64" t="s">
        <v>207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</sheetData>
  <sheetProtection/>
  <mergeCells count="8">
    <mergeCell ref="B12:L12"/>
    <mergeCell ref="B5:L5"/>
    <mergeCell ref="B6:L6"/>
    <mergeCell ref="B7:L7"/>
    <mergeCell ref="B8:L8"/>
    <mergeCell ref="B10:L10"/>
    <mergeCell ref="B11:L11"/>
    <mergeCell ref="B9:L9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3'!A1" display="Информация о расходах на топливо"/>
    <hyperlink ref="B8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9" location="'5'!A1" display="Информация об инвестиционных программах и отчётах об их реализации"/>
    <hyperlink ref="B10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Условия, на которых осуществляется поставка регулируемых товаров и (или) оказание регулируемых услуг"/>
    <hyperlink ref="B12" location="'8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PageLayoutView="0" workbookViewId="0" topLeftCell="A1">
      <selection activeCell="A12" sqref="A12:H12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87" t="s">
        <v>207</v>
      </c>
      <c r="B1" s="87"/>
      <c r="C1" s="87"/>
      <c r="D1" s="87"/>
      <c r="E1" s="87"/>
      <c r="F1" s="87"/>
      <c r="G1" s="87"/>
      <c r="H1" s="87"/>
    </row>
    <row r="3" spans="1:8" ht="16.5">
      <c r="A3" s="99" t="s">
        <v>208</v>
      </c>
      <c r="B3" s="100"/>
      <c r="C3" s="100"/>
      <c r="D3" s="100"/>
      <c r="E3" s="100"/>
      <c r="F3" s="100"/>
      <c r="G3" s="100"/>
      <c r="H3" s="100"/>
    </row>
    <row r="4" spans="1:8" ht="15" customHeight="1">
      <c r="A4" s="101" t="s">
        <v>229</v>
      </c>
      <c r="B4" s="101"/>
      <c r="C4" s="101"/>
      <c r="D4" s="101"/>
      <c r="E4" s="101"/>
      <c r="F4" s="101"/>
      <c r="G4" s="101"/>
      <c r="H4" s="101"/>
    </row>
    <row r="5" spans="1:8" ht="15" customHeight="1">
      <c r="A5" s="105" t="s">
        <v>226</v>
      </c>
      <c r="B5" s="106"/>
      <c r="C5" s="106"/>
      <c r="D5" s="106"/>
      <c r="E5" s="106"/>
      <c r="F5" s="106"/>
      <c r="G5" s="106"/>
      <c r="H5" s="107"/>
    </row>
    <row r="6" spans="1:8" ht="16.5">
      <c r="A6" s="108" t="s">
        <v>83</v>
      </c>
      <c r="B6" s="109"/>
      <c r="C6" s="109"/>
      <c r="D6" s="109"/>
      <c r="E6" s="109"/>
      <c r="F6" s="109"/>
      <c r="G6" s="109"/>
      <c r="H6" s="110"/>
    </row>
    <row r="7" spans="1:8" ht="16.5">
      <c r="A7" s="108" t="s">
        <v>225</v>
      </c>
      <c r="B7" s="109"/>
      <c r="C7" s="109"/>
      <c r="D7" s="109"/>
      <c r="E7" s="109"/>
      <c r="F7" s="109"/>
      <c r="G7" s="109"/>
      <c r="H7" s="110"/>
    </row>
    <row r="8" spans="1:8" ht="15" customHeight="1">
      <c r="A8" s="108" t="s">
        <v>224</v>
      </c>
      <c r="B8" s="109"/>
      <c r="C8" s="109"/>
      <c r="D8" s="109"/>
      <c r="E8" s="109"/>
      <c r="F8" s="109"/>
      <c r="G8" s="109"/>
      <c r="H8" s="110"/>
    </row>
    <row r="9" spans="1:8" ht="16.5">
      <c r="A9" s="108" t="s">
        <v>83</v>
      </c>
      <c r="B9" s="109"/>
      <c r="C9" s="109"/>
      <c r="D9" s="109"/>
      <c r="E9" s="109"/>
      <c r="F9" s="109"/>
      <c r="G9" s="109"/>
      <c r="H9" s="110"/>
    </row>
    <row r="10" spans="1:8" ht="16.5">
      <c r="A10" s="108" t="s">
        <v>225</v>
      </c>
      <c r="B10" s="109"/>
      <c r="C10" s="109"/>
      <c r="D10" s="109"/>
      <c r="E10" s="109"/>
      <c r="F10" s="109"/>
      <c r="G10" s="109"/>
      <c r="H10" s="110"/>
    </row>
    <row r="11" spans="1:8" ht="42.75" customHeight="1">
      <c r="A11" s="102" t="s">
        <v>230</v>
      </c>
      <c r="B11" s="103"/>
      <c r="C11" s="103"/>
      <c r="D11" s="103"/>
      <c r="E11" s="103"/>
      <c r="F11" s="103"/>
      <c r="G11" s="103"/>
      <c r="H11" s="104"/>
    </row>
    <row r="12" spans="1:8" ht="16.5">
      <c r="A12" s="115" t="s">
        <v>228</v>
      </c>
      <c r="B12" s="116"/>
      <c r="C12" s="116"/>
      <c r="D12" s="116"/>
      <c r="E12" s="116"/>
      <c r="F12" s="116"/>
      <c r="G12" s="116"/>
      <c r="H12" s="117"/>
    </row>
    <row r="13" spans="1:8" ht="16.5">
      <c r="A13" s="102" t="s">
        <v>227</v>
      </c>
      <c r="B13" s="103"/>
      <c r="C13" s="103"/>
      <c r="D13" s="103"/>
      <c r="E13" s="103"/>
      <c r="F13" s="103"/>
      <c r="G13" s="103"/>
      <c r="H13" s="104"/>
    </row>
    <row r="14" spans="1:8" ht="13.5" customHeight="1">
      <c r="A14" s="50"/>
      <c r="B14" s="51"/>
      <c r="C14" s="51"/>
      <c r="D14" s="51"/>
      <c r="E14" s="51"/>
      <c r="F14" s="51"/>
      <c r="G14" s="51"/>
      <c r="H14" s="52"/>
    </row>
    <row r="15" spans="1:8" ht="13.5" customHeight="1">
      <c r="A15" s="50"/>
      <c r="B15" s="51"/>
      <c r="C15" s="51"/>
      <c r="D15" s="51"/>
      <c r="E15" s="51"/>
      <c r="F15" s="51"/>
      <c r="G15" s="51"/>
      <c r="H15" s="52"/>
    </row>
    <row r="16" spans="1:8" ht="17.25" customHeight="1">
      <c r="A16" s="96" t="s">
        <v>233</v>
      </c>
      <c r="B16" s="97"/>
      <c r="C16" s="97"/>
      <c r="D16" s="97"/>
      <c r="E16" s="97"/>
      <c r="F16" s="97"/>
      <c r="G16" s="97"/>
      <c r="H16" s="98"/>
    </row>
    <row r="17" spans="1:8" ht="18.75" customHeight="1">
      <c r="A17" s="99" t="s">
        <v>211</v>
      </c>
      <c r="B17" s="100"/>
      <c r="C17" s="100"/>
      <c r="D17" s="100"/>
      <c r="E17" s="100"/>
      <c r="F17" s="100"/>
      <c r="G17" s="100"/>
      <c r="H17" s="100"/>
    </row>
    <row r="18" spans="1:8" ht="18.75" customHeight="1">
      <c r="A18" s="95" t="s">
        <v>218</v>
      </c>
      <c r="B18" s="95"/>
      <c r="C18" s="95"/>
      <c r="D18" s="95"/>
      <c r="E18" s="95"/>
      <c r="F18" s="95"/>
      <c r="G18" s="95"/>
      <c r="H18" s="95"/>
    </row>
    <row r="19" spans="1:8" ht="18.75" customHeight="1">
      <c r="A19" s="95" t="s">
        <v>219</v>
      </c>
      <c r="B19" s="95"/>
      <c r="C19" s="95"/>
      <c r="D19" s="95"/>
      <c r="E19" s="95"/>
      <c r="F19" s="95"/>
      <c r="G19" s="95"/>
      <c r="H19" s="95"/>
    </row>
    <row r="20" spans="1:8" ht="18.75" customHeight="1">
      <c r="A20" s="114" t="s">
        <v>220</v>
      </c>
      <c r="B20" s="114"/>
      <c r="C20" s="114"/>
      <c r="D20" s="114"/>
      <c r="E20" s="114"/>
      <c r="F20" s="114"/>
      <c r="G20" s="114"/>
      <c r="H20" s="114"/>
    </row>
    <row r="21" spans="1:8" ht="15.75" customHeight="1">
      <c r="A21" s="114" t="s">
        <v>222</v>
      </c>
      <c r="B21" s="114"/>
      <c r="C21" s="114"/>
      <c r="D21" s="114"/>
      <c r="E21" s="114"/>
      <c r="F21" s="114"/>
      <c r="G21" s="114"/>
      <c r="H21" s="114"/>
    </row>
    <row r="22" spans="1:8" ht="16.5">
      <c r="A22" s="113" t="s">
        <v>223</v>
      </c>
      <c r="B22" s="113"/>
      <c r="C22" s="113"/>
      <c r="D22" s="113"/>
      <c r="E22" s="113"/>
      <c r="F22" s="113"/>
      <c r="G22" s="113"/>
      <c r="H22" s="113"/>
    </row>
    <row r="23" spans="1:8" ht="16.5">
      <c r="A23" s="113" t="s">
        <v>221</v>
      </c>
      <c r="B23" s="113"/>
      <c r="C23" s="113"/>
      <c r="D23" s="113"/>
      <c r="E23" s="113"/>
      <c r="F23" s="113"/>
      <c r="G23" s="113"/>
      <c r="H23" s="113"/>
    </row>
    <row r="24" spans="1:8" ht="16.5">
      <c r="A24" s="53"/>
      <c r="B24" s="53"/>
      <c r="C24" s="53"/>
      <c r="D24" s="53"/>
      <c r="E24" s="53"/>
      <c r="F24" s="53"/>
      <c r="G24" s="53"/>
      <c r="H24" s="53"/>
    </row>
    <row r="25" spans="1:8" ht="48" customHeight="1">
      <c r="A25" s="111" t="s">
        <v>210</v>
      </c>
      <c r="B25" s="112"/>
      <c r="C25" s="112"/>
      <c r="D25" s="112"/>
      <c r="E25" s="112"/>
      <c r="F25" s="112"/>
      <c r="G25" s="112"/>
      <c r="H25" s="112"/>
    </row>
    <row r="26" spans="1:8" ht="33.75" customHeight="1">
      <c r="A26" s="99" t="s">
        <v>237</v>
      </c>
      <c r="B26" s="100"/>
      <c r="C26" s="100"/>
      <c r="D26" s="100"/>
      <c r="E26" s="100"/>
      <c r="F26" s="100"/>
      <c r="G26" s="100"/>
      <c r="H26" s="100"/>
    </row>
    <row r="27" spans="1:8" ht="16.5">
      <c r="A27" s="46"/>
      <c r="B27" s="47"/>
      <c r="C27" s="47"/>
      <c r="D27" s="47"/>
      <c r="E27" s="47"/>
      <c r="F27" s="47"/>
      <c r="G27" s="47"/>
      <c r="H27" s="47"/>
    </row>
    <row r="28" spans="1:8" ht="16.5">
      <c r="A28" s="46"/>
      <c r="B28" s="47"/>
      <c r="C28" s="47"/>
      <c r="D28" s="47"/>
      <c r="E28" s="47"/>
      <c r="F28" s="47"/>
      <c r="G28" s="47"/>
      <c r="H28" s="47"/>
    </row>
    <row r="29" spans="1:8" ht="16.5">
      <c r="A29" s="99" t="s">
        <v>209</v>
      </c>
      <c r="B29" s="100"/>
      <c r="C29" s="100"/>
      <c r="D29" s="100"/>
      <c r="E29" s="100"/>
      <c r="F29" s="100"/>
      <c r="G29" s="100"/>
      <c r="H29" s="100"/>
    </row>
    <row r="30" spans="1:8" ht="16.5">
      <c r="A30" s="45" t="s">
        <v>238</v>
      </c>
      <c r="B30" s="47"/>
      <c r="C30" s="47"/>
      <c r="D30" s="47"/>
      <c r="E30" s="47"/>
      <c r="F30" s="47"/>
      <c r="G30" s="47"/>
      <c r="H30" s="47"/>
    </row>
    <row r="31" ht="16.5">
      <c r="A31" s="13" t="s">
        <v>231</v>
      </c>
    </row>
    <row r="32" ht="16.5">
      <c r="A32" s="13" t="s">
        <v>232</v>
      </c>
    </row>
    <row r="33" ht="16.5">
      <c r="A33" s="54"/>
    </row>
    <row r="34" ht="44.25" customHeight="1">
      <c r="A34" s="54"/>
    </row>
    <row r="35" ht="44.25" customHeight="1">
      <c r="A35" s="54"/>
    </row>
    <row r="36" ht="44.25" customHeight="1">
      <c r="A36" s="48"/>
    </row>
    <row r="37" ht="16.5">
      <c r="A37" s="48"/>
    </row>
    <row r="38" ht="16.5">
      <c r="A38" s="54"/>
    </row>
    <row r="39" ht="16.5">
      <c r="A39" s="49"/>
    </row>
    <row r="40" spans="1:4" ht="16.5">
      <c r="A40" s="54"/>
      <c r="D40" s="49"/>
    </row>
  </sheetData>
  <sheetProtection/>
  <mergeCells count="23">
    <mergeCell ref="A20:H20"/>
    <mergeCell ref="A12:H12"/>
    <mergeCell ref="A21:H21"/>
    <mergeCell ref="A13:H13"/>
    <mergeCell ref="A7:H7"/>
    <mergeCell ref="A8:H8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1:H1"/>
    <mergeCell ref="A3:H3"/>
    <mergeCell ref="A17:H17"/>
    <mergeCell ref="A4:H4"/>
    <mergeCell ref="A11:H11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60" zoomScaleNormal="70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56" sqref="D56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71" t="s">
        <v>73</v>
      </c>
      <c r="B2" s="71"/>
      <c r="C2" s="71"/>
      <c r="D2" s="71"/>
      <c r="E2" s="71"/>
      <c r="F2" s="71"/>
    </row>
    <row r="4" spans="1:6" ht="38.25">
      <c r="A4" s="23" t="s">
        <v>186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69">
        <v>12</v>
      </c>
      <c r="B5" s="68" t="s">
        <v>3</v>
      </c>
      <c r="C5" s="4" t="s">
        <v>12</v>
      </c>
      <c r="D5" s="66" t="s">
        <v>18</v>
      </c>
      <c r="E5" s="69" t="s">
        <v>187</v>
      </c>
      <c r="F5" s="78" t="s">
        <v>183</v>
      </c>
    </row>
    <row r="6" spans="1:6" ht="16.5">
      <c r="A6" s="69"/>
      <c r="B6" s="68"/>
      <c r="C6" s="4" t="s">
        <v>13</v>
      </c>
      <c r="D6" s="67"/>
      <c r="E6" s="69"/>
      <c r="F6" s="79"/>
    </row>
    <row r="7" spans="1:6" ht="16.5">
      <c r="A7" s="69"/>
      <c r="B7" s="68"/>
      <c r="C7" s="4" t="s">
        <v>14</v>
      </c>
      <c r="D7" s="67"/>
      <c r="E7" s="69"/>
      <c r="F7" s="79"/>
    </row>
    <row r="8" spans="1:6" ht="33">
      <c r="A8" s="69"/>
      <c r="B8" s="68"/>
      <c r="C8" s="4" t="s">
        <v>15</v>
      </c>
      <c r="D8" s="67"/>
      <c r="E8" s="69"/>
      <c r="F8" s="79"/>
    </row>
    <row r="9" spans="1:6" ht="33">
      <c r="A9" s="69"/>
      <c r="B9" s="68"/>
      <c r="C9" s="4" t="s">
        <v>16</v>
      </c>
      <c r="D9" s="67"/>
      <c r="E9" s="69"/>
      <c r="F9" s="79"/>
    </row>
    <row r="10" spans="1:6" ht="16.5">
      <c r="A10" s="69"/>
      <c r="B10" s="68"/>
      <c r="C10" s="4" t="s">
        <v>17</v>
      </c>
      <c r="D10" s="67"/>
      <c r="E10" s="69"/>
      <c r="F10" s="80"/>
    </row>
    <row r="11" spans="1:6" ht="16.5">
      <c r="A11" s="69">
        <v>14</v>
      </c>
      <c r="B11" s="68" t="s">
        <v>4</v>
      </c>
      <c r="C11" s="9" t="s">
        <v>19</v>
      </c>
      <c r="D11" s="68"/>
      <c r="E11" s="72" t="s">
        <v>188</v>
      </c>
      <c r="F11" s="78" t="s">
        <v>184</v>
      </c>
    </row>
    <row r="12" spans="1:6" ht="16.5">
      <c r="A12" s="69"/>
      <c r="B12" s="68"/>
      <c r="C12" s="9" t="s">
        <v>20</v>
      </c>
      <c r="D12" s="68"/>
      <c r="E12" s="73"/>
      <c r="F12" s="79"/>
    </row>
    <row r="13" spans="1:6" ht="33">
      <c r="A13" s="69"/>
      <c r="B13" s="68"/>
      <c r="C13" s="9" t="s">
        <v>21</v>
      </c>
      <c r="D13" s="68"/>
      <c r="E13" s="73"/>
      <c r="F13" s="79"/>
    </row>
    <row r="14" spans="1:6" ht="16.5">
      <c r="A14" s="69"/>
      <c r="B14" s="68"/>
      <c r="C14" s="10" t="s">
        <v>22</v>
      </c>
      <c r="D14" s="68"/>
      <c r="E14" s="73"/>
      <c r="F14" s="79"/>
    </row>
    <row r="15" spans="1:6" ht="33">
      <c r="A15" s="69"/>
      <c r="B15" s="68"/>
      <c r="C15" s="10" t="s">
        <v>23</v>
      </c>
      <c r="D15" s="68"/>
      <c r="E15" s="73"/>
      <c r="F15" s="79"/>
    </row>
    <row r="16" spans="1:6" ht="49.5">
      <c r="A16" s="69"/>
      <c r="B16" s="68"/>
      <c r="C16" s="10" t="s">
        <v>24</v>
      </c>
      <c r="D16" s="68"/>
      <c r="E16" s="73"/>
      <c r="F16" s="79"/>
    </row>
    <row r="17" spans="1:6" ht="16.5">
      <c r="A17" s="69"/>
      <c r="B17" s="68"/>
      <c r="C17" s="10" t="s">
        <v>25</v>
      </c>
      <c r="D17" s="68"/>
      <c r="E17" s="73"/>
      <c r="F17" s="79"/>
    </row>
    <row r="18" spans="1:6" ht="16.5">
      <c r="A18" s="69"/>
      <c r="B18" s="68"/>
      <c r="C18" s="10" t="s">
        <v>26</v>
      </c>
      <c r="D18" s="68"/>
      <c r="E18" s="73"/>
      <c r="F18" s="79"/>
    </row>
    <row r="19" spans="1:6" ht="16.5">
      <c r="A19" s="69"/>
      <c r="B19" s="68"/>
      <c r="C19" s="10" t="s">
        <v>27</v>
      </c>
      <c r="D19" s="68"/>
      <c r="E19" s="73"/>
      <c r="F19" s="79"/>
    </row>
    <row r="20" spans="1:6" ht="33">
      <c r="A20" s="69"/>
      <c r="B20" s="68"/>
      <c r="C20" s="10" t="s">
        <v>28</v>
      </c>
      <c r="D20" s="68"/>
      <c r="E20" s="73"/>
      <c r="F20" s="79"/>
    </row>
    <row r="21" spans="1:6" ht="33">
      <c r="A21" s="69"/>
      <c r="B21" s="68"/>
      <c r="C21" s="10" t="s">
        <v>29</v>
      </c>
      <c r="D21" s="68"/>
      <c r="E21" s="73"/>
      <c r="F21" s="79"/>
    </row>
    <row r="22" spans="1:6" ht="33">
      <c r="A22" s="69"/>
      <c r="B22" s="68"/>
      <c r="C22" s="10" t="s">
        <v>30</v>
      </c>
      <c r="D22" s="68"/>
      <c r="E22" s="73"/>
      <c r="F22" s="79"/>
    </row>
    <row r="23" spans="1:6" ht="16.5">
      <c r="A23" s="69"/>
      <c r="B23" s="68"/>
      <c r="C23" s="10" t="s">
        <v>31</v>
      </c>
      <c r="D23" s="68"/>
      <c r="E23" s="73"/>
      <c r="F23" s="79"/>
    </row>
    <row r="24" spans="1:6" ht="33">
      <c r="A24" s="69"/>
      <c r="B24" s="68"/>
      <c r="C24" s="10" t="s">
        <v>32</v>
      </c>
      <c r="D24" s="68"/>
      <c r="E24" s="73"/>
      <c r="F24" s="79"/>
    </row>
    <row r="25" spans="1:6" ht="16.5">
      <c r="A25" s="69"/>
      <c r="B25" s="68"/>
      <c r="C25" s="9" t="s">
        <v>33</v>
      </c>
      <c r="D25" s="68"/>
      <c r="E25" s="73"/>
      <c r="F25" s="79"/>
    </row>
    <row r="26" spans="1:6" ht="49.5">
      <c r="A26" s="69"/>
      <c r="B26" s="68"/>
      <c r="C26" s="9" t="s">
        <v>34</v>
      </c>
      <c r="D26" s="68"/>
      <c r="E26" s="73"/>
      <c r="F26" s="79"/>
    </row>
    <row r="27" spans="1:6" ht="33">
      <c r="A27" s="69"/>
      <c r="B27" s="68"/>
      <c r="C27" s="4" t="s">
        <v>35</v>
      </c>
      <c r="D27" s="68"/>
      <c r="E27" s="73"/>
      <c r="F27" s="79"/>
    </row>
    <row r="28" spans="1:6" ht="49.5">
      <c r="A28" s="69"/>
      <c r="B28" s="68"/>
      <c r="C28" s="4" t="s">
        <v>36</v>
      </c>
      <c r="D28" s="68"/>
      <c r="E28" s="73"/>
      <c r="F28" s="79"/>
    </row>
    <row r="29" spans="1:6" ht="16.5">
      <c r="A29" s="69"/>
      <c r="B29" s="68"/>
      <c r="C29" s="9" t="s">
        <v>37</v>
      </c>
      <c r="D29" s="68"/>
      <c r="E29" s="73"/>
      <c r="F29" s="79"/>
    </row>
    <row r="30" spans="1:6" ht="16.5">
      <c r="A30" s="69"/>
      <c r="B30" s="68"/>
      <c r="C30" s="9" t="s">
        <v>38</v>
      </c>
      <c r="D30" s="68"/>
      <c r="E30" s="73"/>
      <c r="F30" s="79"/>
    </row>
    <row r="31" spans="1:6" ht="16.5">
      <c r="A31" s="69"/>
      <c r="B31" s="68"/>
      <c r="C31" s="9" t="s">
        <v>39</v>
      </c>
      <c r="D31" s="68"/>
      <c r="E31" s="73"/>
      <c r="F31" s="79"/>
    </row>
    <row r="32" spans="1:6" ht="16.5">
      <c r="A32" s="69"/>
      <c r="B32" s="68"/>
      <c r="C32" s="9" t="s">
        <v>40</v>
      </c>
      <c r="D32" s="68"/>
      <c r="E32" s="73"/>
      <c r="F32" s="79"/>
    </row>
    <row r="33" spans="1:6" ht="33">
      <c r="A33" s="69"/>
      <c r="B33" s="68"/>
      <c r="C33" s="9" t="s">
        <v>41</v>
      </c>
      <c r="D33" s="68"/>
      <c r="E33" s="73"/>
      <c r="F33" s="79"/>
    </row>
    <row r="34" spans="1:6" ht="16.5">
      <c r="A34" s="69"/>
      <c r="B34" s="68"/>
      <c r="C34" s="9" t="s">
        <v>42</v>
      </c>
      <c r="D34" s="68"/>
      <c r="E34" s="73"/>
      <c r="F34" s="79"/>
    </row>
    <row r="35" spans="1:6" ht="16.5">
      <c r="A35" s="69"/>
      <c r="B35" s="68"/>
      <c r="C35" s="9" t="s">
        <v>43</v>
      </c>
      <c r="D35" s="68"/>
      <c r="E35" s="73"/>
      <c r="F35" s="79"/>
    </row>
    <row r="36" spans="1:6" ht="16.5">
      <c r="A36" s="69"/>
      <c r="B36" s="68"/>
      <c r="C36" s="9" t="s">
        <v>44</v>
      </c>
      <c r="D36" s="68"/>
      <c r="E36" s="73"/>
      <c r="F36" s="79"/>
    </row>
    <row r="37" spans="1:6" ht="16.5">
      <c r="A37" s="69"/>
      <c r="B37" s="68"/>
      <c r="C37" s="9" t="s">
        <v>45</v>
      </c>
      <c r="D37" s="68"/>
      <c r="E37" s="73"/>
      <c r="F37" s="79"/>
    </row>
    <row r="38" spans="1:6" ht="16.5">
      <c r="A38" s="69"/>
      <c r="B38" s="68"/>
      <c r="C38" s="9" t="s">
        <v>46</v>
      </c>
      <c r="D38" s="68"/>
      <c r="E38" s="73"/>
      <c r="F38" s="79"/>
    </row>
    <row r="39" spans="1:6" ht="16.5">
      <c r="A39" s="69"/>
      <c r="B39" s="68"/>
      <c r="C39" s="9" t="s">
        <v>47</v>
      </c>
      <c r="D39" s="68"/>
      <c r="E39" s="73"/>
      <c r="F39" s="79"/>
    </row>
    <row r="40" spans="1:6" ht="16.5">
      <c r="A40" s="69"/>
      <c r="B40" s="68"/>
      <c r="C40" s="9" t="s">
        <v>48</v>
      </c>
      <c r="D40" s="68"/>
      <c r="E40" s="73"/>
      <c r="F40" s="79"/>
    </row>
    <row r="41" spans="1:6" ht="33">
      <c r="A41" s="69"/>
      <c r="B41" s="68"/>
      <c r="C41" s="9" t="s">
        <v>49</v>
      </c>
      <c r="D41" s="68"/>
      <c r="E41" s="73"/>
      <c r="F41" s="79"/>
    </row>
    <row r="42" spans="1:6" ht="33">
      <c r="A42" s="69"/>
      <c r="B42" s="68"/>
      <c r="C42" s="9" t="s">
        <v>50</v>
      </c>
      <c r="D42" s="68"/>
      <c r="E42" s="73"/>
      <c r="F42" s="79"/>
    </row>
    <row r="43" spans="1:6" ht="33">
      <c r="A43" s="69"/>
      <c r="B43" s="68"/>
      <c r="C43" s="9" t="s">
        <v>51</v>
      </c>
      <c r="D43" s="68"/>
      <c r="E43" s="74"/>
      <c r="F43" s="80"/>
    </row>
    <row r="44" spans="1:6" ht="16.5">
      <c r="A44" s="69">
        <v>15</v>
      </c>
      <c r="B44" s="68" t="s">
        <v>5</v>
      </c>
      <c r="C44" s="4" t="s">
        <v>52</v>
      </c>
      <c r="D44" s="70"/>
      <c r="E44" s="78" t="s">
        <v>72</v>
      </c>
      <c r="F44" s="78" t="s">
        <v>185</v>
      </c>
    </row>
    <row r="45" spans="1:6" ht="49.5">
      <c r="A45" s="69"/>
      <c r="B45" s="68"/>
      <c r="C45" s="4" t="s">
        <v>53</v>
      </c>
      <c r="D45" s="70"/>
      <c r="E45" s="79"/>
      <c r="F45" s="79"/>
    </row>
    <row r="46" spans="1:6" ht="33">
      <c r="A46" s="69"/>
      <c r="B46" s="68"/>
      <c r="C46" s="4" t="s">
        <v>54</v>
      </c>
      <c r="D46" s="70"/>
      <c r="E46" s="80"/>
      <c r="F46" s="80"/>
    </row>
    <row r="47" spans="1:6" ht="16.5">
      <c r="A47" s="69">
        <v>16</v>
      </c>
      <c r="B47" s="68" t="s">
        <v>6</v>
      </c>
      <c r="C47" s="11" t="s">
        <v>55</v>
      </c>
      <c r="D47" s="68" t="s">
        <v>60</v>
      </c>
      <c r="E47" s="72" t="s">
        <v>189</v>
      </c>
      <c r="F47" s="78" t="s">
        <v>183</v>
      </c>
    </row>
    <row r="48" spans="1:6" ht="16.5">
      <c r="A48" s="69"/>
      <c r="B48" s="68"/>
      <c r="C48" s="11" t="s">
        <v>56</v>
      </c>
      <c r="D48" s="68"/>
      <c r="E48" s="73"/>
      <c r="F48" s="79"/>
    </row>
    <row r="49" spans="1:6" ht="49.5">
      <c r="A49" s="69"/>
      <c r="B49" s="68"/>
      <c r="C49" s="11" t="s">
        <v>57</v>
      </c>
      <c r="D49" s="68"/>
      <c r="E49" s="73"/>
      <c r="F49" s="79"/>
    </row>
    <row r="50" spans="1:6" ht="33">
      <c r="A50" s="69"/>
      <c r="B50" s="68"/>
      <c r="C50" s="11" t="s">
        <v>58</v>
      </c>
      <c r="D50" s="68"/>
      <c r="E50" s="73"/>
      <c r="F50" s="79"/>
    </row>
    <row r="51" spans="1:6" ht="33">
      <c r="A51" s="69"/>
      <c r="B51" s="68"/>
      <c r="C51" s="6" t="s">
        <v>59</v>
      </c>
      <c r="D51" s="68"/>
      <c r="E51" s="74"/>
      <c r="F51" s="80"/>
    </row>
    <row r="52" spans="1:6" ht="16.5">
      <c r="A52" s="69">
        <v>18</v>
      </c>
      <c r="B52" s="68" t="s">
        <v>7</v>
      </c>
      <c r="C52" s="5" t="s">
        <v>61</v>
      </c>
      <c r="D52" s="70"/>
      <c r="E52" s="75" t="s">
        <v>71</v>
      </c>
      <c r="F52" s="69" t="s">
        <v>185</v>
      </c>
    </row>
    <row r="53" spans="1:6" ht="16.5">
      <c r="A53" s="69"/>
      <c r="B53" s="68"/>
      <c r="C53" s="5" t="s">
        <v>62</v>
      </c>
      <c r="D53" s="70"/>
      <c r="E53" s="76"/>
      <c r="F53" s="69"/>
    </row>
    <row r="54" spans="1:6" ht="33">
      <c r="A54" s="69"/>
      <c r="B54" s="68"/>
      <c r="C54" s="5" t="s">
        <v>63</v>
      </c>
      <c r="D54" s="70"/>
      <c r="E54" s="76"/>
      <c r="F54" s="69"/>
    </row>
    <row r="55" spans="1:6" ht="49.5">
      <c r="A55" s="69"/>
      <c r="B55" s="68"/>
      <c r="C55" s="5" t="s">
        <v>64</v>
      </c>
      <c r="D55" s="70"/>
      <c r="E55" s="77"/>
      <c r="F55" s="69"/>
    </row>
    <row r="56" spans="1:6" ht="51">
      <c r="A56" s="3">
        <v>19</v>
      </c>
      <c r="B56" s="27" t="s">
        <v>8</v>
      </c>
      <c r="C56" s="5" t="s">
        <v>65</v>
      </c>
      <c r="D56" s="7"/>
      <c r="E56" s="23" t="s">
        <v>190</v>
      </c>
      <c r="F56" s="23" t="s">
        <v>185</v>
      </c>
    </row>
    <row r="57" spans="1:6" ht="16.5">
      <c r="A57" s="69">
        <v>20</v>
      </c>
      <c r="B57" s="68" t="s">
        <v>9</v>
      </c>
      <c r="C57" s="5" t="s">
        <v>66</v>
      </c>
      <c r="D57" s="69"/>
      <c r="E57" s="69" t="s">
        <v>187</v>
      </c>
      <c r="F57" s="69" t="s">
        <v>185</v>
      </c>
    </row>
    <row r="58" spans="1:6" ht="33">
      <c r="A58" s="69"/>
      <c r="B58" s="68"/>
      <c r="C58" s="5" t="s">
        <v>67</v>
      </c>
      <c r="D58" s="69"/>
      <c r="E58" s="69"/>
      <c r="F58" s="69"/>
    </row>
    <row r="59" spans="1:6" ht="49.5">
      <c r="A59" s="69"/>
      <c r="B59" s="68"/>
      <c r="C59" s="5" t="s">
        <v>68</v>
      </c>
      <c r="D59" s="69"/>
      <c r="E59" s="69"/>
      <c r="F59" s="69"/>
    </row>
    <row r="60" spans="1:6" ht="16.5">
      <c r="A60" s="69"/>
      <c r="B60" s="68"/>
      <c r="C60" s="8" t="s">
        <v>69</v>
      </c>
      <c r="D60" s="69"/>
      <c r="E60" s="69"/>
      <c r="F60" s="69"/>
    </row>
  </sheetData>
  <sheetProtection/>
  <mergeCells count="31">
    <mergeCell ref="F5:F10"/>
    <mergeCell ref="F11:F43"/>
    <mergeCell ref="F44:F46"/>
    <mergeCell ref="F47:F51"/>
    <mergeCell ref="E44:E46"/>
    <mergeCell ref="F52:F55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D5:D10"/>
    <mergeCell ref="D11:D43"/>
    <mergeCell ref="E5:E10"/>
    <mergeCell ref="D44:D46"/>
    <mergeCell ref="A44:A46"/>
    <mergeCell ref="B44:B46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2.57421875" style="14" customWidth="1"/>
    <col min="2" max="2" width="37.00390625" style="14" customWidth="1"/>
    <col min="3" max="3" width="24.28125" style="14" customWidth="1"/>
    <col min="4" max="16384" width="9.140625" style="14" customWidth="1"/>
  </cols>
  <sheetData>
    <row r="1" spans="1:3" ht="16.5">
      <c r="A1" s="82" t="s">
        <v>74</v>
      </c>
      <c r="B1" s="82"/>
      <c r="C1" s="82"/>
    </row>
    <row r="3" spans="1:3" ht="16.5">
      <c r="A3" s="20" t="s">
        <v>75</v>
      </c>
      <c r="B3" s="81" t="s">
        <v>83</v>
      </c>
      <c r="C3" s="81"/>
    </row>
    <row r="4" spans="1:3" ht="16.5">
      <c r="A4" s="20" t="s">
        <v>76</v>
      </c>
      <c r="B4" s="81">
        <v>5403102702</v>
      </c>
      <c r="C4" s="81"/>
    </row>
    <row r="5" spans="1:3" ht="16.5">
      <c r="A5" s="20" t="s">
        <v>77</v>
      </c>
      <c r="B5" s="81">
        <v>546050001</v>
      </c>
      <c r="C5" s="81"/>
    </row>
    <row r="6" spans="1:3" ht="16.5">
      <c r="A6" s="20" t="s">
        <v>78</v>
      </c>
      <c r="B6" s="81" t="s">
        <v>84</v>
      </c>
      <c r="C6" s="81"/>
    </row>
    <row r="7" spans="1:3" ht="33">
      <c r="A7" s="20" t="s">
        <v>79</v>
      </c>
      <c r="B7" s="81" t="s">
        <v>85</v>
      </c>
      <c r="C7" s="81"/>
    </row>
    <row r="8" spans="1:3" ht="16.5">
      <c r="A8" s="20" t="s">
        <v>80</v>
      </c>
      <c r="B8" s="81" t="s">
        <v>86</v>
      </c>
      <c r="C8" s="81"/>
    </row>
    <row r="9" spans="1:3" ht="16.5">
      <c r="A9" s="20" t="s">
        <v>81</v>
      </c>
      <c r="B9" s="81" t="s">
        <v>88</v>
      </c>
      <c r="C9" s="81"/>
    </row>
    <row r="10" spans="1:3" ht="16.5">
      <c r="A10" s="20" t="s">
        <v>82</v>
      </c>
      <c r="B10" s="81" t="s">
        <v>87</v>
      </c>
      <c r="C10" s="81"/>
    </row>
    <row r="12" spans="1:3" ht="16.5">
      <c r="A12" s="17"/>
      <c r="B12" s="15" t="s">
        <v>95</v>
      </c>
      <c r="C12" s="15" t="s">
        <v>96</v>
      </c>
    </row>
    <row r="13" spans="1:3" ht="16.5">
      <c r="A13" s="16" t="s">
        <v>89</v>
      </c>
      <c r="B13" s="83" t="s">
        <v>97</v>
      </c>
      <c r="C13" s="83" t="s">
        <v>97</v>
      </c>
    </row>
    <row r="14" spans="1:3" ht="33">
      <c r="A14" s="16" t="s">
        <v>90</v>
      </c>
      <c r="B14" s="83"/>
      <c r="C14" s="83"/>
    </row>
    <row r="15" spans="1:3" ht="33">
      <c r="A15" s="16" t="s">
        <v>91</v>
      </c>
      <c r="B15" s="43" t="s">
        <v>236</v>
      </c>
      <c r="C15" s="43" t="s">
        <v>236</v>
      </c>
    </row>
    <row r="16" spans="1:3" ht="66">
      <c r="A16" s="16" t="s">
        <v>92</v>
      </c>
      <c r="B16" s="43" t="s">
        <v>236</v>
      </c>
      <c r="C16" s="43" t="s">
        <v>236</v>
      </c>
    </row>
    <row r="17" spans="1:3" ht="49.5">
      <c r="A17" s="16" t="s">
        <v>93</v>
      </c>
      <c r="B17" s="43" t="s">
        <v>236</v>
      </c>
      <c r="C17" s="43" t="s">
        <v>236</v>
      </c>
    </row>
    <row r="18" spans="1:3" ht="33">
      <c r="A18" s="16" t="s">
        <v>94</v>
      </c>
      <c r="B18" s="43" t="s">
        <v>236</v>
      </c>
      <c r="C18" s="43" t="s">
        <v>236</v>
      </c>
    </row>
  </sheetData>
  <sheetProtection/>
  <mergeCells count="11">
    <mergeCell ref="B7:C7"/>
    <mergeCell ref="B8:C8"/>
    <mergeCell ref="B9:C9"/>
    <mergeCell ref="B10:C10"/>
    <mergeCell ref="A1:C1"/>
    <mergeCell ref="B13:B14"/>
    <mergeCell ref="C13:C14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9"/>
  <sheetViews>
    <sheetView zoomScale="80" zoomScaleNormal="80" zoomScaleSheetLayoutView="50" zoomScalePageLayoutView="0" workbookViewId="0" topLeftCell="A10">
      <selection activeCell="O20" sqref="O20"/>
    </sheetView>
  </sheetViews>
  <sheetFormatPr defaultColWidth="9.140625" defaultRowHeight="15"/>
  <cols>
    <col min="1" max="1" width="60.421875" style="14" customWidth="1"/>
    <col min="2" max="3" width="31.8515625" style="14" customWidth="1"/>
    <col min="4" max="16384" width="9.140625" style="14" customWidth="1"/>
  </cols>
  <sheetData>
    <row r="1" spans="1:2" ht="16.5">
      <c r="A1" s="82" t="s">
        <v>99</v>
      </c>
      <c r="B1" s="82"/>
    </row>
    <row r="3" spans="1:3" ht="16.5">
      <c r="A3" s="20" t="s">
        <v>75</v>
      </c>
      <c r="B3" s="84" t="s">
        <v>83</v>
      </c>
      <c r="C3" s="84"/>
    </row>
    <row r="4" spans="1:3" ht="16.5">
      <c r="A4" s="20" t="s">
        <v>76</v>
      </c>
      <c r="B4" s="84">
        <v>5403102702</v>
      </c>
      <c r="C4" s="84"/>
    </row>
    <row r="5" spans="1:3" ht="16.5">
      <c r="A5" s="20" t="s">
        <v>77</v>
      </c>
      <c r="B5" s="84">
        <v>546050001</v>
      </c>
      <c r="C5" s="84"/>
    </row>
    <row r="6" spans="1:3" ht="16.5">
      <c r="A6" s="20" t="s">
        <v>78</v>
      </c>
      <c r="B6" s="84" t="s">
        <v>84</v>
      </c>
      <c r="C6" s="84"/>
    </row>
    <row r="8" spans="1:3" ht="16.5">
      <c r="A8" s="18" t="s">
        <v>0</v>
      </c>
      <c r="B8" s="19" t="s">
        <v>241</v>
      </c>
      <c r="C8" s="19" t="s">
        <v>242</v>
      </c>
    </row>
    <row r="9" spans="1:3" ht="33">
      <c r="A9" s="9" t="s">
        <v>108</v>
      </c>
      <c r="B9" s="40" t="s">
        <v>234</v>
      </c>
      <c r="C9" s="40" t="s">
        <v>234</v>
      </c>
    </row>
    <row r="10" spans="1:3" ht="16.5">
      <c r="A10" s="9" t="s">
        <v>107</v>
      </c>
      <c r="B10" s="42">
        <v>38345.899999999994</v>
      </c>
      <c r="C10" s="42">
        <v>43911.75463102056</v>
      </c>
    </row>
    <row r="11" spans="1:3" ht="33">
      <c r="A11" s="9" t="s">
        <v>100</v>
      </c>
      <c r="B11" s="42">
        <v>37779.2</v>
      </c>
      <c r="C11" s="42">
        <v>43390.15463102056</v>
      </c>
    </row>
    <row r="12" spans="1:3" ht="16.5">
      <c r="A12" s="10" t="s">
        <v>106</v>
      </c>
      <c r="B12" s="42">
        <v>0</v>
      </c>
      <c r="C12" s="42">
        <v>0</v>
      </c>
    </row>
    <row r="13" spans="1:3" ht="49.5">
      <c r="A13" s="10" t="s">
        <v>105</v>
      </c>
      <c r="B13" s="42">
        <v>19168.6</v>
      </c>
      <c r="C13" s="42">
        <v>20187.9569</v>
      </c>
    </row>
    <row r="14" spans="1:3" ht="49.5">
      <c r="A14" s="10" t="s">
        <v>103</v>
      </c>
      <c r="B14" s="42">
        <v>3131.1</v>
      </c>
      <c r="C14" s="42">
        <v>4620.88782</v>
      </c>
    </row>
    <row r="15" spans="1:3" ht="16.5">
      <c r="A15" s="21" t="s">
        <v>101</v>
      </c>
      <c r="B15" s="42">
        <v>1.8</v>
      </c>
      <c r="C15" s="42">
        <v>1.5952914869575454</v>
      </c>
    </row>
    <row r="16" spans="1:3" ht="16.5">
      <c r="A16" s="21" t="s">
        <v>102</v>
      </c>
      <c r="B16" s="42">
        <v>1739.5</v>
      </c>
      <c r="C16" s="42">
        <v>2896.579</v>
      </c>
    </row>
    <row r="17" spans="1:3" ht="33">
      <c r="A17" s="10" t="s">
        <v>104</v>
      </c>
      <c r="B17" s="42">
        <v>434.1</v>
      </c>
      <c r="C17" s="42">
        <v>199.6958</v>
      </c>
    </row>
    <row r="18" spans="1:3" ht="33">
      <c r="A18" s="10" t="s">
        <v>109</v>
      </c>
      <c r="B18" s="42">
        <v>0</v>
      </c>
      <c r="C18" s="42">
        <v>32.05119</v>
      </c>
    </row>
    <row r="19" spans="1:3" ht="33">
      <c r="A19" s="10" t="s">
        <v>110</v>
      </c>
      <c r="B19" s="42">
        <v>5349.6</v>
      </c>
      <c r="C19" s="42">
        <v>6474.854856247985</v>
      </c>
    </row>
    <row r="20" spans="1:3" ht="33">
      <c r="A20" s="10" t="s">
        <v>111</v>
      </c>
      <c r="B20" s="42">
        <v>2485</v>
      </c>
      <c r="C20" s="42">
        <v>7536.43704</v>
      </c>
    </row>
    <row r="21" spans="1:3" ht="16.5">
      <c r="A21" s="10" t="s">
        <v>113</v>
      </c>
      <c r="B21" s="42">
        <v>3158</v>
      </c>
      <c r="C21" s="42">
        <v>2098.0436</v>
      </c>
    </row>
    <row r="22" spans="1:3" ht="16.5">
      <c r="A22" s="21" t="s">
        <v>112</v>
      </c>
      <c r="B22" s="42">
        <v>0</v>
      </c>
      <c r="C22" s="42">
        <v>0</v>
      </c>
    </row>
    <row r="23" spans="1:3" ht="16.5">
      <c r="A23" s="10" t="s">
        <v>114</v>
      </c>
      <c r="B23" s="42">
        <v>1686.8</v>
      </c>
      <c r="C23" s="42">
        <v>1049.752424772571</v>
      </c>
    </row>
    <row r="24" spans="1:3" ht="16.5">
      <c r="A24" s="21" t="s">
        <v>112</v>
      </c>
      <c r="B24" s="42">
        <v>0</v>
      </c>
      <c r="C24" s="42">
        <v>0</v>
      </c>
    </row>
    <row r="25" spans="1:3" ht="33">
      <c r="A25" s="10" t="s">
        <v>115</v>
      </c>
      <c r="B25" s="42">
        <v>2366</v>
      </c>
      <c r="C25" s="42">
        <v>1190.4750000000001</v>
      </c>
    </row>
    <row r="26" spans="1:3" ht="49.5">
      <c r="A26" s="10" t="s">
        <v>116</v>
      </c>
      <c r="B26" s="42">
        <v>0</v>
      </c>
      <c r="C26" s="42">
        <v>0</v>
      </c>
    </row>
    <row r="27" spans="1:3" ht="33">
      <c r="A27" s="9" t="s">
        <v>117</v>
      </c>
      <c r="B27" s="42">
        <v>566.7</v>
      </c>
      <c r="C27" s="42">
        <v>521.6</v>
      </c>
    </row>
    <row r="28" spans="1:3" ht="16.5">
      <c r="A28" s="9" t="s">
        <v>118</v>
      </c>
      <c r="B28" s="42">
        <v>0</v>
      </c>
      <c r="C28" s="42">
        <v>0</v>
      </c>
    </row>
    <row r="29" spans="1:3" ht="66">
      <c r="A29" s="12" t="s">
        <v>119</v>
      </c>
      <c r="B29" s="42">
        <v>0</v>
      </c>
      <c r="C29" s="42">
        <v>0</v>
      </c>
    </row>
    <row r="30" spans="1:3" ht="16.5">
      <c r="A30" s="9" t="s">
        <v>120</v>
      </c>
      <c r="B30" s="55" t="s">
        <v>98</v>
      </c>
      <c r="C30" s="55" t="s">
        <v>98</v>
      </c>
    </row>
    <row r="31" spans="1:3" ht="16.5">
      <c r="A31" s="22" t="s">
        <v>128</v>
      </c>
      <c r="B31" s="55" t="s">
        <v>98</v>
      </c>
      <c r="C31" s="55" t="s">
        <v>98</v>
      </c>
    </row>
    <row r="32" spans="1:3" ht="66">
      <c r="A32" s="9" t="s">
        <v>127</v>
      </c>
      <c r="B32" s="119" t="s">
        <v>244</v>
      </c>
      <c r="C32" s="118"/>
    </row>
    <row r="33" spans="1:3" ht="16.5" customHeight="1">
      <c r="A33" s="9" t="s">
        <v>126</v>
      </c>
      <c r="B33" s="40">
        <v>50</v>
      </c>
      <c r="C33" s="40">
        <v>50</v>
      </c>
    </row>
    <row r="34" spans="1:3" ht="16.5">
      <c r="A34" s="9" t="s">
        <v>125</v>
      </c>
      <c r="B34" s="40">
        <v>25</v>
      </c>
      <c r="C34" s="40">
        <v>25.017</v>
      </c>
    </row>
    <row r="35" spans="1:3" ht="33">
      <c r="A35" s="9" t="s">
        <v>124</v>
      </c>
      <c r="B35" s="41">
        <v>48.1851</v>
      </c>
      <c r="C35" s="41">
        <v>45.865</v>
      </c>
    </row>
    <row r="36" spans="1:3" ht="33">
      <c r="A36" s="9" t="s">
        <v>123</v>
      </c>
      <c r="B36" s="40">
        <v>0</v>
      </c>
      <c r="C36" s="40">
        <v>0</v>
      </c>
    </row>
    <row r="37" spans="1:3" ht="33">
      <c r="A37" s="9" t="s">
        <v>129</v>
      </c>
      <c r="B37" s="41">
        <v>4.0215</v>
      </c>
      <c r="C37" s="41">
        <v>4.47295</v>
      </c>
    </row>
    <row r="38" spans="1:3" ht="16.5">
      <c r="A38" s="22" t="s">
        <v>121</v>
      </c>
      <c r="B38" s="41">
        <v>3.547</v>
      </c>
      <c r="C38" s="41">
        <v>4.3792</v>
      </c>
    </row>
    <row r="39" spans="1:3" ht="16.5">
      <c r="A39" s="22" t="s">
        <v>122</v>
      </c>
      <c r="B39" s="41">
        <v>0.4744999999999995</v>
      </c>
      <c r="C39" s="41">
        <v>0.09375</v>
      </c>
    </row>
    <row r="40" spans="1:3" ht="33">
      <c r="A40" s="9" t="s">
        <v>131</v>
      </c>
      <c r="B40" s="41">
        <v>10</v>
      </c>
      <c r="C40" s="41">
        <v>10</v>
      </c>
    </row>
    <row r="41" spans="1:3" ht="33">
      <c r="A41" s="9" t="s">
        <v>130</v>
      </c>
      <c r="B41" s="41">
        <v>5.81</v>
      </c>
      <c r="C41" s="41">
        <v>5.81</v>
      </c>
    </row>
    <row r="42" spans="1:3" ht="16.5">
      <c r="A42" s="9" t="s">
        <v>132</v>
      </c>
      <c r="B42" s="40" t="s">
        <v>98</v>
      </c>
      <c r="C42" s="40" t="s">
        <v>98</v>
      </c>
    </row>
    <row r="43" spans="1:3" ht="16.5">
      <c r="A43" s="9" t="s">
        <v>133</v>
      </c>
      <c r="B43" s="40" t="s">
        <v>98</v>
      </c>
      <c r="C43" s="40" t="s">
        <v>98</v>
      </c>
    </row>
    <row r="44" spans="1:3" ht="16.5">
      <c r="A44" s="9" t="s">
        <v>134</v>
      </c>
      <c r="B44" s="40">
        <v>1</v>
      </c>
      <c r="C44" s="40">
        <v>1</v>
      </c>
    </row>
    <row r="45" spans="1:3" ht="16.5">
      <c r="A45" s="9" t="s">
        <v>135</v>
      </c>
      <c r="B45" s="40">
        <v>39</v>
      </c>
      <c r="C45" s="40">
        <v>39</v>
      </c>
    </row>
    <row r="46" spans="1:3" ht="33">
      <c r="A46" s="9" t="s">
        <v>136</v>
      </c>
      <c r="B46" s="40">
        <v>16</v>
      </c>
      <c r="C46" s="40">
        <v>16</v>
      </c>
    </row>
    <row r="47" spans="1:3" ht="33">
      <c r="A47" s="9" t="s">
        <v>137</v>
      </c>
      <c r="B47" s="40">
        <v>164.75</v>
      </c>
      <c r="C47" s="40">
        <v>164.89</v>
      </c>
    </row>
    <row r="48" spans="1:3" ht="33">
      <c r="A48" s="9" t="s">
        <v>138</v>
      </c>
      <c r="B48" s="40">
        <v>0.0591</v>
      </c>
      <c r="C48" s="40">
        <v>0.0561</v>
      </c>
    </row>
    <row r="49" spans="1:3" ht="33">
      <c r="A49" s="9" t="s">
        <v>139</v>
      </c>
      <c r="B49" s="40">
        <v>0.4776</v>
      </c>
      <c r="C49" s="40">
        <v>0.3955</v>
      </c>
    </row>
  </sheetData>
  <sheetProtection/>
  <mergeCells count="6">
    <mergeCell ref="A1:B1"/>
    <mergeCell ref="B3:C3"/>
    <mergeCell ref="B4:C4"/>
    <mergeCell ref="B5:C5"/>
    <mergeCell ref="B6:C6"/>
    <mergeCell ref="B32:C32"/>
  </mergeCells>
  <hyperlinks>
    <hyperlink ref="B32" r:id="rId1" display="http://elsib.ru/corpinfo/otchetnaya_inf/godovaya_buhgalt_otch.php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4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89"/>
  <sheetViews>
    <sheetView zoomScale="80" zoomScaleNormal="80" zoomScalePageLayoutView="0" workbookViewId="0" topLeftCell="A1">
      <selection activeCell="H28" sqref="H28"/>
    </sheetView>
  </sheetViews>
  <sheetFormatPr defaultColWidth="9.140625" defaultRowHeight="15"/>
  <cols>
    <col min="1" max="1" width="58.57421875" style="13" customWidth="1"/>
    <col min="2" max="3" width="27.140625" style="13" customWidth="1"/>
    <col min="4" max="4" width="9.140625" style="13" customWidth="1"/>
    <col min="5" max="5" width="9.140625" style="61" customWidth="1"/>
    <col min="6" max="16384" width="9.140625" style="13" customWidth="1"/>
  </cols>
  <sheetData>
    <row r="1" spans="1:3" ht="16.5">
      <c r="A1" s="82" t="s">
        <v>140</v>
      </c>
      <c r="B1" s="82"/>
      <c r="C1" s="44"/>
    </row>
    <row r="3" spans="1:3" ht="16.5">
      <c r="A3" s="20" t="s">
        <v>75</v>
      </c>
      <c r="B3" s="85" t="s">
        <v>83</v>
      </c>
      <c r="C3" s="86"/>
    </row>
    <row r="4" spans="1:3" ht="16.5">
      <c r="A4" s="20" t="s">
        <v>76</v>
      </c>
      <c r="B4" s="85">
        <v>5403102702</v>
      </c>
      <c r="C4" s="86"/>
    </row>
    <row r="5" spans="1:3" ht="16.5">
      <c r="A5" s="20" t="s">
        <v>77</v>
      </c>
      <c r="B5" s="85">
        <v>546050001</v>
      </c>
      <c r="C5" s="86"/>
    </row>
    <row r="6" spans="1:3" ht="16.5">
      <c r="A6" s="20" t="s">
        <v>78</v>
      </c>
      <c r="B6" s="85" t="s">
        <v>84</v>
      </c>
      <c r="C6" s="86"/>
    </row>
    <row r="8" spans="1:3" ht="16.5">
      <c r="A8" s="25" t="s">
        <v>0</v>
      </c>
      <c r="B8" s="57" t="s">
        <v>241</v>
      </c>
      <c r="C8" s="57" t="s">
        <v>242</v>
      </c>
    </row>
    <row r="9" spans="1:3" ht="16.5">
      <c r="A9" s="8" t="s">
        <v>141</v>
      </c>
      <c r="B9" s="58">
        <f>B16+B81</f>
        <v>22299.7185</v>
      </c>
      <c r="C9" s="58">
        <f>C16+C81</f>
        <v>24808.84472</v>
      </c>
    </row>
    <row r="10" spans="1:3" ht="16.5" hidden="1">
      <c r="A10" s="26" t="s">
        <v>142</v>
      </c>
      <c r="B10" s="59"/>
      <c r="C10" s="59"/>
    </row>
    <row r="11" spans="1:3" ht="16.5" hidden="1">
      <c r="A11" s="8" t="s">
        <v>143</v>
      </c>
      <c r="B11" s="59" t="s">
        <v>98</v>
      </c>
      <c r="C11" s="59"/>
    </row>
    <row r="12" spans="1:3" ht="16.5" hidden="1">
      <c r="A12" s="8" t="s">
        <v>144</v>
      </c>
      <c r="B12" s="59" t="s">
        <v>98</v>
      </c>
      <c r="C12" s="59"/>
    </row>
    <row r="13" spans="1:3" ht="16.5" hidden="1">
      <c r="A13" s="8" t="s">
        <v>145</v>
      </c>
      <c r="B13" s="59" t="s">
        <v>98</v>
      </c>
      <c r="C13" s="59"/>
    </row>
    <row r="14" spans="1:3" ht="16.5" hidden="1">
      <c r="A14" s="8" t="s">
        <v>146</v>
      </c>
      <c r="B14" s="59" t="s">
        <v>98</v>
      </c>
      <c r="C14" s="59"/>
    </row>
    <row r="15" spans="1:3" ht="16.5">
      <c r="A15" s="26" t="s">
        <v>147</v>
      </c>
      <c r="B15" s="59"/>
      <c r="C15" s="59"/>
    </row>
    <row r="16" spans="1:3" ht="16.5">
      <c r="A16" s="8" t="s">
        <v>148</v>
      </c>
      <c r="B16" s="59">
        <f>B21+B26</f>
        <v>19168.6185</v>
      </c>
      <c r="C16" s="59">
        <f>C21+C26</f>
        <v>20187.9569</v>
      </c>
    </row>
    <row r="17" spans="1:3" ht="16.5">
      <c r="A17" s="8" t="s">
        <v>149</v>
      </c>
      <c r="B17" s="59">
        <f>B16/B18*1000</f>
        <v>2748.189032258065</v>
      </c>
      <c r="C17" s="59">
        <f>C16/C18*1000</f>
        <v>3059.9891169166012</v>
      </c>
    </row>
    <row r="18" spans="1:3" ht="16.5">
      <c r="A18" s="8" t="s">
        <v>150</v>
      </c>
      <c r="B18" s="59">
        <f>B23+B28</f>
        <v>6975</v>
      </c>
      <c r="C18" s="59">
        <f>C23+C28</f>
        <v>6597.395</v>
      </c>
    </row>
    <row r="19" spans="1:3" ht="16.5">
      <c r="A19" s="8" t="s">
        <v>146</v>
      </c>
      <c r="B19" s="59" t="s">
        <v>217</v>
      </c>
      <c r="C19" s="59" t="s">
        <v>217</v>
      </c>
    </row>
    <row r="20" spans="1:3" ht="16.5">
      <c r="A20" s="26" t="s">
        <v>151</v>
      </c>
      <c r="B20" s="59"/>
      <c r="C20" s="59"/>
    </row>
    <row r="21" spans="1:5" ht="16.5">
      <c r="A21" s="8" t="s">
        <v>152</v>
      </c>
      <c r="B21" s="59">
        <f>B22*B23/1000</f>
        <v>14786.088</v>
      </c>
      <c r="C21" s="59">
        <v>16799.92394</v>
      </c>
      <c r="E21" s="62" t="s">
        <v>216</v>
      </c>
    </row>
    <row r="22" spans="1:5" ht="16.5">
      <c r="A22" s="8" t="s">
        <v>156</v>
      </c>
      <c r="B22" s="59">
        <v>2664.16</v>
      </c>
      <c r="C22" s="59">
        <f>C21/C23*1000</f>
        <v>3043.464481884058</v>
      </c>
      <c r="E22" s="63" t="s">
        <v>215</v>
      </c>
    </row>
    <row r="23" spans="1:5" ht="16.5">
      <c r="A23" s="8" t="s">
        <v>150</v>
      </c>
      <c r="B23" s="59">
        <v>5550</v>
      </c>
      <c r="C23" s="58">
        <v>5520</v>
      </c>
      <c r="E23" s="63"/>
    </row>
    <row r="24" spans="1:5" ht="16.5">
      <c r="A24" s="8" t="s">
        <v>146</v>
      </c>
      <c r="B24" s="59" t="s">
        <v>217</v>
      </c>
      <c r="C24" s="59" t="s">
        <v>217</v>
      </c>
      <c r="E24" s="63"/>
    </row>
    <row r="25" spans="1:5" ht="16.5">
      <c r="A25" s="26" t="s">
        <v>153</v>
      </c>
      <c r="B25" s="59"/>
      <c r="C25" s="59"/>
      <c r="E25" s="63"/>
    </row>
    <row r="26" spans="1:5" ht="16.5">
      <c r="A26" s="8" t="s">
        <v>154</v>
      </c>
      <c r="B26" s="59">
        <f>B27*B28/1000</f>
        <v>4382.5305</v>
      </c>
      <c r="C26" s="59">
        <v>3388.03296</v>
      </c>
      <c r="E26" s="62" t="s">
        <v>216</v>
      </c>
    </row>
    <row r="27" spans="1:5" ht="16.5">
      <c r="A27" s="8" t="s">
        <v>156</v>
      </c>
      <c r="B27" s="59">
        <v>3075.46</v>
      </c>
      <c r="C27" s="59">
        <f>C26/C28*1000</f>
        <v>3144.652574032736</v>
      </c>
      <c r="E27" s="63" t="s">
        <v>215</v>
      </c>
    </row>
    <row r="28" spans="1:5" ht="16.5">
      <c r="A28" s="8" t="s">
        <v>150</v>
      </c>
      <c r="B28" s="59">
        <v>1425</v>
      </c>
      <c r="C28" s="58">
        <v>1077.395</v>
      </c>
      <c r="E28" s="63"/>
    </row>
    <row r="29" spans="1:3" ht="16.5">
      <c r="A29" s="8" t="s">
        <v>146</v>
      </c>
      <c r="B29" s="59" t="s">
        <v>217</v>
      </c>
      <c r="C29" s="59" t="s">
        <v>217</v>
      </c>
    </row>
    <row r="30" spans="1:3" ht="16.5" hidden="1">
      <c r="A30" s="26" t="s">
        <v>155</v>
      </c>
      <c r="B30" s="59"/>
      <c r="C30" s="59"/>
    </row>
    <row r="31" spans="1:3" ht="16.5" hidden="1">
      <c r="A31" s="8" t="s">
        <v>159</v>
      </c>
      <c r="B31" s="59" t="s">
        <v>98</v>
      </c>
      <c r="C31" s="59"/>
    </row>
    <row r="32" spans="1:3" ht="16.5" hidden="1">
      <c r="A32" s="8" t="s">
        <v>156</v>
      </c>
      <c r="B32" s="59" t="s">
        <v>98</v>
      </c>
      <c r="C32" s="59"/>
    </row>
    <row r="33" spans="1:3" ht="16.5" hidden="1">
      <c r="A33" s="8" t="s">
        <v>150</v>
      </c>
      <c r="B33" s="59" t="s">
        <v>98</v>
      </c>
      <c r="C33" s="59"/>
    </row>
    <row r="34" spans="1:3" ht="16.5" hidden="1">
      <c r="A34" s="8" t="s">
        <v>146</v>
      </c>
      <c r="B34" s="59" t="s">
        <v>98</v>
      </c>
      <c r="C34" s="59"/>
    </row>
    <row r="35" spans="1:3" ht="16.5" hidden="1">
      <c r="A35" s="26" t="s">
        <v>157</v>
      </c>
      <c r="B35" s="59"/>
      <c r="C35" s="59"/>
    </row>
    <row r="36" spans="1:3" ht="16.5" hidden="1">
      <c r="A36" s="8" t="s">
        <v>158</v>
      </c>
      <c r="B36" s="59" t="s">
        <v>98</v>
      </c>
      <c r="C36" s="59"/>
    </row>
    <row r="37" spans="1:3" ht="16.5" hidden="1">
      <c r="A37" s="8" t="s">
        <v>160</v>
      </c>
      <c r="B37" s="59" t="s">
        <v>98</v>
      </c>
      <c r="C37" s="59"/>
    </row>
    <row r="38" spans="1:3" ht="16.5" hidden="1">
      <c r="A38" s="8" t="s">
        <v>145</v>
      </c>
      <c r="B38" s="59" t="s">
        <v>98</v>
      </c>
      <c r="C38" s="59"/>
    </row>
    <row r="39" spans="1:3" ht="16.5" hidden="1">
      <c r="A39" s="8" t="s">
        <v>146</v>
      </c>
      <c r="B39" s="59" t="s">
        <v>98</v>
      </c>
      <c r="C39" s="59"/>
    </row>
    <row r="40" spans="1:3" ht="16.5" hidden="1">
      <c r="A40" s="26" t="s">
        <v>161</v>
      </c>
      <c r="B40" s="59"/>
      <c r="C40" s="59"/>
    </row>
    <row r="41" spans="1:3" ht="16.5" hidden="1">
      <c r="A41" s="8" t="s">
        <v>162</v>
      </c>
      <c r="B41" s="59" t="s">
        <v>98</v>
      </c>
      <c r="C41" s="59"/>
    </row>
    <row r="42" spans="1:3" ht="16.5" hidden="1">
      <c r="A42" s="8" t="s">
        <v>160</v>
      </c>
      <c r="B42" s="59" t="s">
        <v>98</v>
      </c>
      <c r="C42" s="59"/>
    </row>
    <row r="43" spans="1:3" ht="16.5" hidden="1">
      <c r="A43" s="8" t="s">
        <v>145</v>
      </c>
      <c r="B43" s="59" t="s">
        <v>98</v>
      </c>
      <c r="C43" s="59"/>
    </row>
    <row r="44" spans="1:3" ht="16.5" hidden="1">
      <c r="A44" s="8" t="s">
        <v>146</v>
      </c>
      <c r="B44" s="59" t="s">
        <v>98</v>
      </c>
      <c r="C44" s="59"/>
    </row>
    <row r="45" spans="1:3" ht="16.5" hidden="1">
      <c r="A45" s="26" t="s">
        <v>163</v>
      </c>
      <c r="B45" s="59"/>
      <c r="C45" s="59"/>
    </row>
    <row r="46" spans="1:3" ht="16.5" hidden="1">
      <c r="A46" s="8" t="s">
        <v>164</v>
      </c>
      <c r="B46" s="59" t="s">
        <v>98</v>
      </c>
      <c r="C46" s="59"/>
    </row>
    <row r="47" spans="1:3" ht="16.5" hidden="1">
      <c r="A47" s="8" t="s">
        <v>160</v>
      </c>
      <c r="B47" s="59" t="s">
        <v>98</v>
      </c>
      <c r="C47" s="59"/>
    </row>
    <row r="48" spans="1:3" ht="16.5" hidden="1">
      <c r="A48" s="8" t="s">
        <v>145</v>
      </c>
      <c r="B48" s="59" t="s">
        <v>98</v>
      </c>
      <c r="C48" s="59"/>
    </row>
    <row r="49" spans="1:3" ht="16.5" hidden="1">
      <c r="A49" s="8" t="s">
        <v>146</v>
      </c>
      <c r="B49" s="59" t="s">
        <v>98</v>
      </c>
      <c r="C49" s="59"/>
    </row>
    <row r="50" spans="1:3" ht="16.5" hidden="1">
      <c r="A50" s="26" t="s">
        <v>165</v>
      </c>
      <c r="B50" s="59"/>
      <c r="C50" s="59"/>
    </row>
    <row r="51" spans="1:3" ht="16.5" hidden="1">
      <c r="A51" s="8" t="s">
        <v>166</v>
      </c>
      <c r="B51" s="59" t="s">
        <v>98</v>
      </c>
      <c r="C51" s="59"/>
    </row>
    <row r="52" spans="1:3" ht="16.5" hidden="1">
      <c r="A52" s="8" t="s">
        <v>160</v>
      </c>
      <c r="B52" s="59" t="s">
        <v>98</v>
      </c>
      <c r="C52" s="59"/>
    </row>
    <row r="53" spans="1:3" ht="16.5" hidden="1">
      <c r="A53" s="8" t="s">
        <v>145</v>
      </c>
      <c r="B53" s="59" t="s">
        <v>98</v>
      </c>
      <c r="C53" s="59"/>
    </row>
    <row r="54" spans="1:3" ht="16.5" hidden="1">
      <c r="A54" s="8" t="s">
        <v>146</v>
      </c>
      <c r="B54" s="59" t="s">
        <v>98</v>
      </c>
      <c r="C54" s="59"/>
    </row>
    <row r="55" spans="1:3" ht="16.5" hidden="1">
      <c r="A55" s="26" t="s">
        <v>167</v>
      </c>
      <c r="B55" s="59"/>
      <c r="C55" s="59"/>
    </row>
    <row r="56" spans="1:3" ht="16.5" hidden="1">
      <c r="A56" s="8" t="s">
        <v>168</v>
      </c>
      <c r="B56" s="59" t="s">
        <v>98</v>
      </c>
      <c r="C56" s="59"/>
    </row>
    <row r="57" spans="1:3" ht="16.5" hidden="1">
      <c r="A57" s="8" t="s">
        <v>160</v>
      </c>
      <c r="B57" s="59" t="s">
        <v>98</v>
      </c>
      <c r="C57" s="59"/>
    </row>
    <row r="58" spans="1:3" ht="16.5" hidden="1">
      <c r="A58" s="8" t="s">
        <v>145</v>
      </c>
      <c r="B58" s="59" t="s">
        <v>98</v>
      </c>
      <c r="C58" s="59"/>
    </row>
    <row r="59" spans="1:3" ht="16.5" hidden="1">
      <c r="A59" s="8" t="s">
        <v>146</v>
      </c>
      <c r="B59" s="59" t="s">
        <v>98</v>
      </c>
      <c r="C59" s="59"/>
    </row>
    <row r="60" spans="1:3" ht="16.5" hidden="1">
      <c r="A60" s="26" t="s">
        <v>169</v>
      </c>
      <c r="B60" s="59"/>
      <c r="C60" s="59"/>
    </row>
    <row r="61" spans="1:3" ht="16.5" hidden="1">
      <c r="A61" s="8" t="s">
        <v>170</v>
      </c>
      <c r="B61" s="59" t="s">
        <v>98</v>
      </c>
      <c r="C61" s="59"/>
    </row>
    <row r="62" spans="1:3" ht="16.5" hidden="1">
      <c r="A62" s="8" t="s">
        <v>160</v>
      </c>
      <c r="B62" s="59" t="s">
        <v>98</v>
      </c>
      <c r="C62" s="59"/>
    </row>
    <row r="63" spans="1:3" ht="16.5" hidden="1">
      <c r="A63" s="8" t="s">
        <v>145</v>
      </c>
      <c r="B63" s="59" t="s">
        <v>98</v>
      </c>
      <c r="C63" s="59"/>
    </row>
    <row r="64" spans="1:3" ht="16.5" hidden="1">
      <c r="A64" s="8" t="s">
        <v>146</v>
      </c>
      <c r="B64" s="59" t="s">
        <v>98</v>
      </c>
      <c r="C64" s="59"/>
    </row>
    <row r="65" spans="1:3" ht="16.5" hidden="1">
      <c r="A65" s="26" t="s">
        <v>171</v>
      </c>
      <c r="B65" s="59"/>
      <c r="C65" s="59"/>
    </row>
    <row r="66" spans="1:3" ht="16.5" hidden="1">
      <c r="A66" s="8" t="s">
        <v>172</v>
      </c>
      <c r="B66" s="59" t="s">
        <v>98</v>
      </c>
      <c r="C66" s="59"/>
    </row>
    <row r="67" spans="1:3" ht="16.5" hidden="1">
      <c r="A67" s="8" t="s">
        <v>160</v>
      </c>
      <c r="B67" s="59" t="s">
        <v>98</v>
      </c>
      <c r="C67" s="59"/>
    </row>
    <row r="68" spans="1:3" ht="16.5" hidden="1">
      <c r="A68" s="8" t="s">
        <v>145</v>
      </c>
      <c r="B68" s="59" t="s">
        <v>98</v>
      </c>
      <c r="C68" s="59"/>
    </row>
    <row r="69" spans="1:3" ht="16.5" hidden="1">
      <c r="A69" s="8" t="s">
        <v>146</v>
      </c>
      <c r="B69" s="59" t="s">
        <v>98</v>
      </c>
      <c r="C69" s="59"/>
    </row>
    <row r="70" spans="1:3" ht="16.5" hidden="1">
      <c r="A70" s="26" t="s">
        <v>173</v>
      </c>
      <c r="B70" s="59"/>
      <c r="C70" s="59"/>
    </row>
    <row r="71" spans="1:3" ht="16.5" hidden="1">
      <c r="A71" s="8" t="s">
        <v>174</v>
      </c>
      <c r="B71" s="59" t="s">
        <v>98</v>
      </c>
      <c r="C71" s="59"/>
    </row>
    <row r="72" spans="1:3" ht="16.5" hidden="1">
      <c r="A72" s="8" t="s">
        <v>160</v>
      </c>
      <c r="B72" s="59" t="s">
        <v>98</v>
      </c>
      <c r="C72" s="59"/>
    </row>
    <row r="73" spans="1:3" ht="16.5" hidden="1">
      <c r="A73" s="8" t="s">
        <v>145</v>
      </c>
      <c r="B73" s="59" t="s">
        <v>98</v>
      </c>
      <c r="C73" s="59"/>
    </row>
    <row r="74" spans="1:3" ht="16.5" hidden="1">
      <c r="A74" s="8" t="s">
        <v>146</v>
      </c>
      <c r="B74" s="59" t="s">
        <v>98</v>
      </c>
      <c r="C74" s="59"/>
    </row>
    <row r="75" spans="1:3" ht="16.5" hidden="1">
      <c r="A75" s="26" t="s">
        <v>175</v>
      </c>
      <c r="B75" s="59"/>
      <c r="C75" s="59"/>
    </row>
    <row r="76" spans="1:3" ht="16.5" hidden="1">
      <c r="A76" s="8" t="s">
        <v>176</v>
      </c>
      <c r="B76" s="59" t="s">
        <v>98</v>
      </c>
      <c r="C76" s="59"/>
    </row>
    <row r="77" spans="1:3" ht="16.5" hidden="1">
      <c r="A77" s="8" t="s">
        <v>160</v>
      </c>
      <c r="B77" s="59" t="s">
        <v>98</v>
      </c>
      <c r="C77" s="59"/>
    </row>
    <row r="78" spans="1:3" ht="16.5" hidden="1">
      <c r="A78" s="8" t="s">
        <v>145</v>
      </c>
      <c r="B78" s="59" t="s">
        <v>98</v>
      </c>
      <c r="C78" s="59"/>
    </row>
    <row r="79" spans="1:3" ht="16.5" hidden="1">
      <c r="A79" s="8" t="s">
        <v>146</v>
      </c>
      <c r="B79" s="59" t="s">
        <v>98</v>
      </c>
      <c r="C79" s="59"/>
    </row>
    <row r="80" spans="1:3" ht="16.5">
      <c r="A80" s="26" t="s">
        <v>177</v>
      </c>
      <c r="B80" s="59"/>
      <c r="C80" s="59"/>
    </row>
    <row r="81" spans="1:5" ht="16.5">
      <c r="A81" s="8" t="s">
        <v>178</v>
      </c>
      <c r="B81" s="60">
        <v>3131.1</v>
      </c>
      <c r="C81" s="59">
        <v>4620.88782</v>
      </c>
      <c r="E81" s="62" t="s">
        <v>216</v>
      </c>
    </row>
    <row r="82" spans="1:3" ht="16.5">
      <c r="A82" s="8" t="s">
        <v>146</v>
      </c>
      <c r="B82" s="59" t="s">
        <v>217</v>
      </c>
      <c r="C82" s="59" t="s">
        <v>217</v>
      </c>
    </row>
    <row r="83" spans="1:3" ht="16.5">
      <c r="A83" s="8" t="s">
        <v>179</v>
      </c>
      <c r="B83" s="59">
        <f>B81/B84</f>
        <v>1.8</v>
      </c>
      <c r="C83" s="59">
        <f>C81/C84</f>
        <v>1.5952914869575454</v>
      </c>
    </row>
    <row r="84" spans="1:3" ht="16.5">
      <c r="A84" s="8" t="s">
        <v>180</v>
      </c>
      <c r="B84" s="60">
        <v>1739.5</v>
      </c>
      <c r="C84" s="59">
        <v>2896.579</v>
      </c>
    </row>
    <row r="85" spans="1:3" ht="16.5" hidden="1">
      <c r="A85" s="26" t="s">
        <v>181</v>
      </c>
      <c r="B85" s="8"/>
      <c r="C85" s="8"/>
    </row>
    <row r="86" spans="1:3" ht="16.5" hidden="1">
      <c r="A86" s="8" t="s">
        <v>182</v>
      </c>
      <c r="B86" s="37" t="s">
        <v>98</v>
      </c>
      <c r="C86" s="37"/>
    </row>
    <row r="87" spans="1:3" ht="16.5" hidden="1">
      <c r="A87" s="8" t="s">
        <v>160</v>
      </c>
      <c r="B87" s="37" t="s">
        <v>98</v>
      </c>
      <c r="C87" s="37"/>
    </row>
    <row r="88" spans="1:3" ht="16.5" hidden="1">
      <c r="A88" s="8" t="s">
        <v>145</v>
      </c>
      <c r="B88" s="37" t="s">
        <v>98</v>
      </c>
      <c r="C88" s="37"/>
    </row>
    <row r="89" spans="1:3" ht="16.5" hidden="1">
      <c r="A89" s="8" t="s">
        <v>146</v>
      </c>
      <c r="B89" s="37" t="s">
        <v>98</v>
      </c>
      <c r="C89" s="37"/>
    </row>
  </sheetData>
  <sheetProtection/>
  <mergeCells count="5">
    <mergeCell ref="A1:B1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140625" style="31" customWidth="1"/>
    <col min="2" max="2" width="60.7109375" style="31" customWidth="1"/>
    <col min="3" max="3" width="18.7109375" style="31" customWidth="1"/>
    <col min="4" max="4" width="24.00390625" style="31" customWidth="1"/>
    <col min="5" max="16384" width="9.140625" style="31" customWidth="1"/>
  </cols>
  <sheetData>
    <row r="1" spans="1:9" ht="50.25" customHeight="1">
      <c r="A1" s="87" t="s">
        <v>191</v>
      </c>
      <c r="B1" s="87"/>
      <c r="C1" s="87"/>
      <c r="D1" s="30"/>
      <c r="E1" s="30"/>
      <c r="F1" s="30"/>
      <c r="G1" s="30"/>
      <c r="H1" s="30"/>
      <c r="I1" s="30"/>
    </row>
    <row r="3" spans="1:3" ht="16.5">
      <c r="A3" s="33" t="s">
        <v>192</v>
      </c>
      <c r="B3" s="33" t="s">
        <v>0</v>
      </c>
      <c r="C3" s="33" t="s">
        <v>193</v>
      </c>
    </row>
    <row r="4" spans="1:3" ht="16.5">
      <c r="A4" s="24">
        <v>1</v>
      </c>
      <c r="B4" s="32" t="s">
        <v>194</v>
      </c>
      <c r="C4" s="43" t="s">
        <v>236</v>
      </c>
    </row>
    <row r="5" spans="1:3" ht="49.5">
      <c r="A5" s="24">
        <v>2</v>
      </c>
      <c r="B5" s="32" t="s">
        <v>195</v>
      </c>
      <c r="C5" s="43" t="s">
        <v>236</v>
      </c>
    </row>
    <row r="6" spans="1:3" ht="33">
      <c r="A6" s="24">
        <v>3</v>
      </c>
      <c r="B6" s="32" t="s">
        <v>197</v>
      </c>
      <c r="C6" s="43" t="s">
        <v>236</v>
      </c>
    </row>
    <row r="7" spans="1:3" ht="49.5">
      <c r="A7" s="24">
        <v>4</v>
      </c>
      <c r="B7" s="32" t="s">
        <v>196</v>
      </c>
      <c r="C7" s="43" t="s">
        <v>236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8" t="s">
        <v>198</v>
      </c>
    </row>
    <row r="2" ht="75" customHeight="1">
      <c r="A2" s="39" t="s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140625" style="13" customWidth="1"/>
    <col min="2" max="2" width="46.00390625" style="13" customWidth="1"/>
    <col min="3" max="6" width="16.140625" style="13" customWidth="1"/>
    <col min="7" max="16384" width="9.140625" style="13" customWidth="1"/>
  </cols>
  <sheetData>
    <row r="1" spans="1:6" ht="57" customHeight="1">
      <c r="A1" s="87" t="s">
        <v>199</v>
      </c>
      <c r="B1" s="87"/>
      <c r="C1" s="87"/>
      <c r="D1" s="87"/>
      <c r="E1" s="87"/>
      <c r="F1" s="87"/>
    </row>
    <row r="2" spans="1:6" ht="16.5">
      <c r="A2" s="29"/>
      <c r="B2" s="29"/>
      <c r="C2" s="36"/>
      <c r="D2" s="29"/>
      <c r="E2" s="36"/>
      <c r="F2" s="36"/>
    </row>
    <row r="3" spans="1:6" ht="16.5">
      <c r="A3" s="88" t="s">
        <v>192</v>
      </c>
      <c r="B3" s="88" t="s">
        <v>0</v>
      </c>
      <c r="C3" s="90" t="s">
        <v>193</v>
      </c>
      <c r="D3" s="91"/>
      <c r="E3" s="91"/>
      <c r="F3" s="92"/>
    </row>
    <row r="4" spans="1:6" ht="16.5">
      <c r="A4" s="89"/>
      <c r="B4" s="89"/>
      <c r="C4" s="34" t="s">
        <v>243</v>
      </c>
      <c r="D4" s="34" t="s">
        <v>212</v>
      </c>
      <c r="E4" s="34" t="s">
        <v>213</v>
      </c>
      <c r="F4" s="34" t="s">
        <v>214</v>
      </c>
    </row>
    <row r="5" spans="1:6" ht="33">
      <c r="A5" s="24">
        <v>1</v>
      </c>
      <c r="B5" s="5" t="s">
        <v>200</v>
      </c>
      <c r="C5" s="56">
        <v>0</v>
      </c>
      <c r="D5" s="38">
        <v>0</v>
      </c>
      <c r="E5" s="38">
        <v>0</v>
      </c>
      <c r="F5" s="38">
        <v>1</v>
      </c>
    </row>
    <row r="6" spans="1:6" ht="33">
      <c r="A6" s="24">
        <v>2</v>
      </c>
      <c r="B6" s="5" t="s">
        <v>201</v>
      </c>
      <c r="C6" s="56">
        <v>0</v>
      </c>
      <c r="D6" s="38">
        <v>0</v>
      </c>
      <c r="E6" s="38">
        <v>0</v>
      </c>
      <c r="F6" s="38">
        <v>1</v>
      </c>
    </row>
    <row r="7" spans="1:6" ht="49.5">
      <c r="A7" s="24">
        <v>3</v>
      </c>
      <c r="B7" s="5" t="s">
        <v>202</v>
      </c>
      <c r="C7" s="56">
        <v>0</v>
      </c>
      <c r="D7" s="38">
        <v>0</v>
      </c>
      <c r="E7" s="38">
        <v>0</v>
      </c>
      <c r="F7" s="38">
        <v>0</v>
      </c>
    </row>
    <row r="8" spans="1:6" ht="16.5">
      <c r="A8" s="24">
        <v>4</v>
      </c>
      <c r="B8" s="5" t="s">
        <v>203</v>
      </c>
      <c r="C8" s="56">
        <v>25</v>
      </c>
      <c r="D8" s="38">
        <v>25</v>
      </c>
      <c r="E8" s="38">
        <v>25</v>
      </c>
      <c r="F8" s="38">
        <v>24.983</v>
      </c>
    </row>
  </sheetData>
  <sheetProtection/>
  <mergeCells count="4">
    <mergeCell ref="A3:A4"/>
    <mergeCell ref="B3:B4"/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zoomScalePageLayoutView="0" workbookViewId="0" topLeftCell="A1">
      <selection activeCell="G9" sqref="G9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87" t="s">
        <v>206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3" spans="1:11" ht="66.75" customHeight="1">
      <c r="A3" s="93" t="s">
        <v>239</v>
      </c>
      <c r="B3" s="93"/>
      <c r="C3" s="93"/>
      <c r="D3" s="94" t="s">
        <v>240</v>
      </c>
      <c r="E3" s="94"/>
      <c r="F3" s="94"/>
      <c r="G3" s="94"/>
      <c r="H3" s="94"/>
      <c r="I3" s="94"/>
      <c r="J3" s="94"/>
      <c r="K3" s="39"/>
    </row>
  </sheetData>
  <sheetProtection/>
  <mergeCells count="3">
    <mergeCell ref="A1:K1"/>
    <mergeCell ref="A3:C3"/>
    <mergeCell ref="D3:J3"/>
  </mergeCells>
  <hyperlinks>
    <hyperlink ref="D3" r:id="rId1" display="http://elsib.ru/company/reguliruemie_vidi_deyztelnosti.php  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Полянская М.С.</cp:lastModifiedBy>
  <cp:lastPrinted>2012-03-29T01:42:28Z</cp:lastPrinted>
  <dcterms:created xsi:type="dcterms:W3CDTF">2011-12-16T02:54:03Z</dcterms:created>
  <dcterms:modified xsi:type="dcterms:W3CDTF">2012-03-30T09:23:50Z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