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6245" windowHeight="9765" tabRatio="925" activeTab="2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'2'!$A$1:$C$31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<sst xmlns="http://schemas.openxmlformats.org/spreadsheetml/2006/main" count="273" uniqueCount="219">
  <si>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</si>
  <si>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</si>
  <si>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</si>
  <si>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</si>
  <si>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</si>
  <si>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</si>
  <si>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</si>
  <si>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</si>
  <si>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</si>
  <si>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</si>
  <si>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</si>
  <si>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</si>
  <si>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</si>
  <si>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</si>
  <si>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</si>
  <si>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</si>
  <si>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</si>
  <si>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</si>
  <si>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</si>
  <si>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</si>
  <si>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</si>
  <si>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</si>
  <si>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</si>
  <si>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</si>
  <si>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</si>
  <si>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</si>
  <si>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</si>
  <si>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</si>
  <si>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</si>
  <si>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</si>
  <si>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</si>
  <si>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</si>
  <si>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</si>
  <si>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</si>
  <si>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</si>
  <si>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</si>
  <si>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</si>
  <si>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</si>
  <si>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</si>
  <si>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</si>
  <si>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</si>
  <si>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</si>
  <si>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</si>
  <si>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</si>
  <si>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</si>
  <si>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</si>
  <si>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</si>
  <si>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</si>
  <si>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</si>
  <si>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Ежеквартально (до 15.03.2012, 15.07.2012, 15.10.2012)</t>
  </si>
  <si>
    <t>10.01.2012; 10.04.2012, 10.07.2012</t>
  </si>
  <si>
    <t>об условиях, на которых осуществляется поставка регулируемых товаров и (или) оказание регулируемых услуг;</t>
  </si>
  <si>
    <t>Надбавка к тарифу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</si>
  <si>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</si>
  <si>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</si>
  <si>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</si>
  <si>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</si>
  <si>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</si>
  <si>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</si>
  <si>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</si>
  <si>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</si>
  <si>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</si>
  <si>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</si>
  <si>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</si>
  <si>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</si>
  <si>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</si>
  <si>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</si>
  <si>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</si>
  <si>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</si>
  <si>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</si>
  <si>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</si>
  <si>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</si>
  <si>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</si>
  <si>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 xml:space="preserve">Не позднее 30 дней со дня сдачи годового бухгалтерского баланса в налоговые органы (01.04.2012) 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</si>
  <si>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</si>
  <si>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</si>
  <si>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</si>
  <si>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</si>
  <si>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</si>
  <si>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</si>
  <si>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</si>
  <si>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</si>
  <si>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</si>
  <si>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</si>
  <si>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</si>
  <si>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</si>
  <si>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</si>
  <si>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</si>
  <si>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</si>
  <si>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</si>
  <si>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</si>
  <si>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</si>
  <si>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30 дней со дня принятия соответствующего решения об установлении тарифа (надбавки) на очередной период регулирования (17.06.2011)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</si>
  <si>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</si>
  <si>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</si>
  <si>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</si>
  <si>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</si>
  <si>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</si>
  <si>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Раскрытия информации в сфере оказания услуг по водоотведению</t>
  </si>
  <si>
    <t>показатели аварийности на канализационных сетях и количестве засоров для самотечных сетей (единиц на км)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</si>
  <si>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</si>
  <si>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</si>
  <si>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</si>
  <si>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</si>
  <si>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</si>
  <si>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</si>
  <si>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</si>
  <si>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</si>
  <si>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</si>
  <si>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Порядок выполнения технологических, технических и других мероприятий, связанных с подключением к системе водоотведения</t>
  </si>
  <si>
    <t>Начальнику Управления по корпоративным и правовым вопросам</t>
  </si>
  <si>
    <t>ФИО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</si>
  <si>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</si>
  <si>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</si>
  <si>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</si>
  <si>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</si>
  <si>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</si>
  <si>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</si>
  <si>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</si>
  <si>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Начальник УГЭ - главный энергетик    - 298-93-89</t>
  </si>
  <si>
    <t>технический отдел  - 298-93-92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</si>
  <si>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</si>
  <si>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</si>
  <si>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</si>
  <si>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Условия приема сточных вод</t>
  </si>
  <si>
    <t>Договоры на подключение к системе канализации не заключаются</t>
  </si>
  <si>
    <t>Затраты на реализацию инвестиционных программ в формировании тарифа не участвуют</t>
  </si>
  <si>
    <t>нет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</si>
  <si>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</si>
  <si>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</si>
  <si>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</si>
  <si>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</si>
  <si>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</si>
  <si>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-</t>
  </si>
  <si>
    <t>Фирменное наименование организации</t>
  </si>
  <si>
    <t>НПО "ЭЛСИБ" ОАО
Генеральный директор Общества Безмельницын Дмитрий Аркадьевич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</si>
  <si>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</si>
  <si>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</si>
  <si>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</si>
  <si>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color indexed="8"/>
        <rFont val="Arial Narrow"/>
        <family val="2"/>
      </rPr>
      <t xml:space="preserve">.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color indexed="8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</si>
  <si>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</si>
  <si>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</si>
  <si>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</si>
  <si>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канализационных сетей 
(в однотрубном исчислении)</t>
  </si>
  <si>
    <t>5,592 км</t>
  </si>
  <si>
    <t xml:space="preserve">Количество насосных станций и очистных сооружений
</t>
  </si>
  <si>
    <t>1 шт</t>
  </si>
  <si>
    <t>Информация о тарифе на водоотведение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</si>
  <si>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</si>
  <si>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</si>
  <si>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</si>
  <si>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Наименование</t>
  </si>
  <si>
    <t>Период действия тарифа</t>
  </si>
  <si>
    <t xml:space="preserve">Потребители </t>
  </si>
  <si>
    <t>Население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</si>
  <si>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</si>
  <si>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кВт•ч), и объем приобретаемой электрической энергии</t>
  </si>
  <si>
    <t>расходы на химические реагенты, используемые в технологическом процессе;</t>
  </si>
  <si>
    <t>общепроизводственные расходы, в том числе отнесенные к ним расходы на текущий и капитальный ремонт;</t>
  </si>
  <si>
    <t>общехозяйственные расходы, в том числе отнесенные к ним расходы на текущий и капитальный ремонт;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</si>
  <si>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</si>
  <si>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</si>
  <si>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</si>
  <si>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</si>
  <si>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</si>
  <si>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Информация об инвестиционных программах регулируемой организации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</si>
  <si>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</si>
  <si>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количество поданных заявок о подключении к централизованоой системе водоотведения</t>
  </si>
  <si>
    <t>количество исполненных заявок о подключении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</si>
  <si>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</si>
  <si>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</si>
  <si>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Порядок выполнения технологических, технических и других мероприятий, связанных с подключением к централизованной системе водоотведения</t>
  </si>
  <si>
    <t>1. Форма заявки о подключении к централизованной системе водоотведения</t>
  </si>
  <si>
    <t>2. Перечень документов, представляемых одновременно с заявкой о подключении к централизованной системе водоотведения</t>
  </si>
  <si>
    <t>3. Реквизиты нормативного правового акта, регламентирующего порядок действий заявителя и регулируемой организации при подаче, приеме и обработке заявки о подключении к централизованной системе водоотведения, принятии решения и уведомлении о принятом решении</t>
  </si>
  <si>
    <t>4. Телефоны и адреса службы, ответственной за прием и обработку заявок о подключении к централизованной системе водоотведения</t>
  </si>
  <si>
    <t>Информация о тарифе на холодную воду и надбавках к тарифу на водоотведение</t>
  </si>
  <si>
    <t>Водоотведение, Транспортировка сточных вод</t>
  </si>
  <si>
    <t>Приказ от 16.12.2013 №344-В, Приказ от 29.11.2013 №295-В</t>
  </si>
  <si>
    <t>с 01.01.2014 по 31.12.2014</t>
  </si>
  <si>
    <t>01.01.2014 - 30.06.2014</t>
  </si>
  <si>
    <t>01.07.2014 - 31.12.2014</t>
  </si>
  <si>
    <t>Тариф на водоотведение (Приказ от 16.12.2013 №344-В)</t>
  </si>
  <si>
    <t>8,11 руб./м3</t>
  </si>
  <si>
    <t>9,57 руб./м3</t>
  </si>
  <si>
    <t>9,24 руб./м3</t>
  </si>
  <si>
    <t>10,90 руб./м3</t>
  </si>
  <si>
    <t>Тариф на транспортировку сточных вод (Приказ от 29.11.2013 №295-В)</t>
  </si>
  <si>
    <t>10,93 руб./м3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</si>
  <si>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</si>
  <si>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</si>
  <si>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</si>
  <si>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</si>
  <si>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</si>
  <si>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</si>
  <si>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ж) 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</si>
  <si>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</si>
  <si>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</si>
  <si>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</si>
  <si>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</si>
  <si>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</si>
  <si>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</si>
  <si>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Плановый показатель на 2014 год</t>
  </si>
  <si>
    <t>расходы на оплату услуг по перекачке и очистке сточных вод другими организациями</t>
  </si>
  <si>
    <t>б) выручка от регулируемой деятельности (тыс. рублей)</t>
  </si>
  <si>
    <t>в) себестоимость производимых товаров (оказываемых услуг) по регулируемому виду деятельности (тыс. рублей), включающей:</t>
  </si>
  <si>
    <t>е) изменение стоимости основных фондов, в том числе за счет ввода (вывода) из эксплуатации (тыс. рублей)</t>
  </si>
  <si>
    <t>http://www.elsib.ru/ru/corpinfo/otchetnaya_inf/godovaya_buhgalt_otch.php
http://www.e-disclosure.ru/portal/company.aspx?id=4966</t>
  </si>
  <si>
    <t>Фактический показатель за 2014 год</t>
  </si>
  <si>
    <t>1 квартал 2014</t>
  </si>
  <si>
    <t>2 квартал 2014</t>
  </si>
  <si>
    <t>3 квартал 2014</t>
  </si>
  <si>
    <t>4 квартал 2014</t>
  </si>
  <si>
    <t>Водоотведение, транспортировка сточных вод</t>
  </si>
  <si>
    <t>1 квартал</t>
  </si>
  <si>
    <t>2 квартал</t>
  </si>
  <si>
    <t>3 квартал</t>
  </si>
  <si>
    <t>4 квартал</t>
  </si>
  <si>
    <t>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</si>
</sst>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[$-FC19]d\ mmmm\ yyyy\ &quot;г.&quot;"/>
    <numFmt numFmtId="172" formatCode="#,##0.00;[Red]\-#,##0.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justify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vertical="center"/>
    </xf>
    <xf numFmtId="4" fontId="32" fillId="0" borderId="10" xfId="42" applyNumberFormat="1" applyFill="1" applyBorder="1" applyAlignment="1" applyProtection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2" borderId="10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6384" width="9.140625" style="4" customWidth="1"/>
  </cols>
  <sheetData>
    <row r="2" ht="16.5">
      <c r="B2" s="13" t="s">
        <v>98</v>
      </c>
    </row>
    <row r="5" spans="2:12" ht="16.5">
      <c r="B5" s="60" t="s">
        <v>41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6.5">
      <c r="B6" s="60" t="s">
        <v>32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2" ht="34.5" customHeight="1">
      <c r="B7" s="59" t="s">
        <v>37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2" ht="16.5">
      <c r="B8" s="60" t="s">
        <v>40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2:12" ht="47.25" customHeight="1">
      <c r="B9" s="59" t="s">
        <v>108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2:12" ht="16.5">
      <c r="B10" s="60" t="s">
        <v>42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2:12" ht="31.5" customHeight="1">
      <c r="B11" s="59" t="s">
        <v>109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85" zoomScaleNormal="70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5" width="26.421875" style="2" customWidth="1"/>
    <col min="6" max="6" width="26.421875" style="2" hidden="1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68" t="s">
        <v>53</v>
      </c>
      <c r="B2" s="68"/>
      <c r="C2" s="68"/>
      <c r="D2" s="68"/>
      <c r="E2" s="68"/>
      <c r="F2" s="68"/>
      <c r="G2" s="68"/>
    </row>
    <row r="4" spans="1:7" ht="38.25">
      <c r="A4" s="14" t="s">
        <v>35</v>
      </c>
      <c r="B4" s="14" t="s">
        <v>4</v>
      </c>
      <c r="C4" s="14" t="s">
        <v>5</v>
      </c>
      <c r="D4" s="14" t="s">
        <v>1</v>
      </c>
      <c r="E4" s="14" t="s">
        <v>22</v>
      </c>
      <c r="F4" s="14" t="s">
        <v>43</v>
      </c>
      <c r="G4" s="14" t="s">
        <v>2</v>
      </c>
    </row>
    <row r="5" spans="1:7" s="23" customFormat="1" ht="24.75" customHeight="1">
      <c r="A5" s="61">
        <v>45</v>
      </c>
      <c r="B5" s="65" t="s">
        <v>3</v>
      </c>
      <c r="C5" s="15" t="s">
        <v>54</v>
      </c>
      <c r="D5" s="61" t="s">
        <v>55</v>
      </c>
      <c r="E5" s="61" t="s">
        <v>56</v>
      </c>
      <c r="F5" s="61"/>
      <c r="G5" s="61" t="s">
        <v>33</v>
      </c>
    </row>
    <row r="6" spans="1:7" s="23" customFormat="1" ht="24.75" customHeight="1">
      <c r="A6" s="62"/>
      <c r="B6" s="66"/>
      <c r="C6" s="15" t="s">
        <v>57</v>
      </c>
      <c r="D6" s="62"/>
      <c r="E6" s="62"/>
      <c r="F6" s="62"/>
      <c r="G6" s="62"/>
    </row>
    <row r="7" spans="1:7" s="23" customFormat="1" ht="24.75" customHeight="1">
      <c r="A7" s="62"/>
      <c r="B7" s="66"/>
      <c r="C7" s="15" t="s">
        <v>58</v>
      </c>
      <c r="D7" s="62"/>
      <c r="E7" s="62"/>
      <c r="F7" s="62"/>
      <c r="G7" s="62"/>
    </row>
    <row r="8" spans="1:7" s="23" customFormat="1" ht="33">
      <c r="A8" s="62"/>
      <c r="B8" s="66"/>
      <c r="C8" s="15" t="s">
        <v>59</v>
      </c>
      <c r="D8" s="62"/>
      <c r="E8" s="62"/>
      <c r="F8" s="62"/>
      <c r="G8" s="62"/>
    </row>
    <row r="9" spans="1:7" s="23" customFormat="1" ht="33">
      <c r="A9" s="63"/>
      <c r="B9" s="67"/>
      <c r="C9" s="15" t="s">
        <v>60</v>
      </c>
      <c r="D9" s="63"/>
      <c r="E9" s="63"/>
      <c r="F9" s="63"/>
      <c r="G9" s="63"/>
    </row>
    <row r="10" spans="1:7" s="23" customFormat="1" ht="33">
      <c r="A10" s="61">
        <v>47</v>
      </c>
      <c r="B10" s="65" t="s">
        <v>44</v>
      </c>
      <c r="C10" s="15" t="s">
        <v>61</v>
      </c>
      <c r="D10" s="61"/>
      <c r="E10" s="61" t="s">
        <v>48</v>
      </c>
      <c r="F10" s="64">
        <v>40988</v>
      </c>
      <c r="G10" s="61" t="s">
        <v>62</v>
      </c>
    </row>
    <row r="11" spans="1:7" s="23" customFormat="1" ht="16.5">
      <c r="A11" s="62"/>
      <c r="B11" s="66"/>
      <c r="C11" s="15" t="s">
        <v>6</v>
      </c>
      <c r="D11" s="62"/>
      <c r="E11" s="62"/>
      <c r="F11" s="62"/>
      <c r="G11" s="62"/>
    </row>
    <row r="12" spans="1:7" s="23" customFormat="1" ht="33">
      <c r="A12" s="62"/>
      <c r="B12" s="66"/>
      <c r="C12" s="15" t="s">
        <v>7</v>
      </c>
      <c r="D12" s="62"/>
      <c r="E12" s="62"/>
      <c r="F12" s="62"/>
      <c r="G12" s="62"/>
    </row>
    <row r="13" spans="1:7" s="23" customFormat="1" ht="16.5">
      <c r="A13" s="62"/>
      <c r="B13" s="66"/>
      <c r="C13" s="20" t="s">
        <v>63</v>
      </c>
      <c r="D13" s="62"/>
      <c r="E13" s="62"/>
      <c r="F13" s="62"/>
      <c r="G13" s="62"/>
    </row>
    <row r="14" spans="1:7" s="23" customFormat="1" ht="49.5">
      <c r="A14" s="62"/>
      <c r="B14" s="66"/>
      <c r="C14" s="20" t="s">
        <v>45</v>
      </c>
      <c r="D14" s="62"/>
      <c r="E14" s="62"/>
      <c r="F14" s="62"/>
      <c r="G14" s="62"/>
    </row>
    <row r="15" spans="1:7" s="23" customFormat="1" ht="16.5">
      <c r="A15" s="62"/>
      <c r="B15" s="66"/>
      <c r="C15" s="20" t="s">
        <v>8</v>
      </c>
      <c r="D15" s="62"/>
      <c r="E15" s="62"/>
      <c r="F15" s="62"/>
      <c r="G15" s="62"/>
    </row>
    <row r="16" spans="1:7" s="23" customFormat="1" ht="16.5">
      <c r="A16" s="62"/>
      <c r="B16" s="66"/>
      <c r="C16" s="20" t="s">
        <v>9</v>
      </c>
      <c r="D16" s="62"/>
      <c r="E16" s="62"/>
      <c r="F16" s="62"/>
      <c r="G16" s="62"/>
    </row>
    <row r="17" spans="1:7" s="23" customFormat="1" ht="33">
      <c r="A17" s="62"/>
      <c r="B17" s="66"/>
      <c r="C17" s="20" t="s">
        <v>10</v>
      </c>
      <c r="D17" s="62"/>
      <c r="E17" s="62"/>
      <c r="F17" s="62"/>
      <c r="G17" s="62"/>
    </row>
    <row r="18" spans="1:7" s="23" customFormat="1" ht="16.5">
      <c r="A18" s="62"/>
      <c r="B18" s="66"/>
      <c r="C18" s="20" t="s">
        <v>11</v>
      </c>
      <c r="D18" s="62"/>
      <c r="E18" s="62"/>
      <c r="F18" s="62"/>
      <c r="G18" s="62"/>
    </row>
    <row r="19" spans="1:7" s="23" customFormat="1" ht="16.5">
      <c r="A19" s="62"/>
      <c r="B19" s="66"/>
      <c r="C19" s="20" t="s">
        <v>12</v>
      </c>
      <c r="D19" s="62"/>
      <c r="E19" s="62"/>
      <c r="F19" s="62"/>
      <c r="G19" s="62"/>
    </row>
    <row r="20" spans="1:7" s="23" customFormat="1" ht="16.5">
      <c r="A20" s="62"/>
      <c r="B20" s="66"/>
      <c r="C20" s="20" t="s">
        <v>13</v>
      </c>
      <c r="D20" s="62"/>
      <c r="E20" s="62"/>
      <c r="F20" s="62"/>
      <c r="G20" s="62"/>
    </row>
    <row r="21" spans="1:7" s="23" customFormat="1" ht="33">
      <c r="A21" s="62"/>
      <c r="B21" s="66"/>
      <c r="C21" s="20" t="s">
        <v>14</v>
      </c>
      <c r="D21" s="62"/>
      <c r="E21" s="62"/>
      <c r="F21" s="62"/>
      <c r="G21" s="62"/>
    </row>
    <row r="22" spans="1:7" s="23" customFormat="1" ht="16.5">
      <c r="A22" s="62"/>
      <c r="B22" s="66"/>
      <c r="C22" s="15" t="s">
        <v>15</v>
      </c>
      <c r="D22" s="62"/>
      <c r="E22" s="62"/>
      <c r="F22" s="62"/>
      <c r="G22" s="62"/>
    </row>
    <row r="23" spans="1:7" s="23" customFormat="1" ht="49.5">
      <c r="A23" s="62"/>
      <c r="B23" s="66"/>
      <c r="C23" s="15" t="s">
        <v>64</v>
      </c>
      <c r="D23" s="62"/>
      <c r="E23" s="62"/>
      <c r="F23" s="62"/>
      <c r="G23" s="62"/>
    </row>
    <row r="24" spans="1:7" s="23" customFormat="1" ht="16.5">
      <c r="A24" s="62"/>
      <c r="B24" s="66"/>
      <c r="C24" s="15" t="s">
        <v>65</v>
      </c>
      <c r="D24" s="62"/>
      <c r="E24" s="62"/>
      <c r="F24" s="62"/>
      <c r="G24" s="62"/>
    </row>
    <row r="25" spans="1:7" s="23" customFormat="1" ht="33">
      <c r="A25" s="62"/>
      <c r="B25" s="66"/>
      <c r="C25" s="15" t="s">
        <v>16</v>
      </c>
      <c r="D25" s="62"/>
      <c r="E25" s="62"/>
      <c r="F25" s="62"/>
      <c r="G25" s="62"/>
    </row>
    <row r="26" spans="1:7" s="23" customFormat="1" ht="16.5">
      <c r="A26" s="62"/>
      <c r="B26" s="66"/>
      <c r="C26" s="15" t="s">
        <v>66</v>
      </c>
      <c r="D26" s="62"/>
      <c r="E26" s="62"/>
      <c r="F26" s="62"/>
      <c r="G26" s="62"/>
    </row>
    <row r="27" spans="1:7" s="23" customFormat="1" ht="33">
      <c r="A27" s="62"/>
      <c r="B27" s="66"/>
      <c r="C27" s="15" t="s">
        <v>67</v>
      </c>
      <c r="D27" s="62"/>
      <c r="E27" s="62"/>
      <c r="F27" s="62"/>
      <c r="G27" s="62"/>
    </row>
    <row r="28" spans="1:7" s="23" customFormat="1" ht="16.5">
      <c r="A28" s="62"/>
      <c r="B28" s="66"/>
      <c r="C28" s="15" t="s">
        <v>68</v>
      </c>
      <c r="D28" s="62"/>
      <c r="E28" s="62"/>
      <c r="F28" s="62"/>
      <c r="G28" s="62"/>
    </row>
    <row r="29" spans="1:7" s="23" customFormat="1" ht="16.5">
      <c r="A29" s="62"/>
      <c r="B29" s="66"/>
      <c r="C29" s="15" t="s">
        <v>69</v>
      </c>
      <c r="D29" s="62"/>
      <c r="E29" s="62"/>
      <c r="F29" s="62"/>
      <c r="G29" s="62"/>
    </row>
    <row r="30" spans="1:7" s="23" customFormat="1" ht="16.5">
      <c r="A30" s="62"/>
      <c r="B30" s="66"/>
      <c r="C30" s="15" t="s">
        <v>70</v>
      </c>
      <c r="D30" s="62"/>
      <c r="E30" s="62"/>
      <c r="F30" s="62"/>
      <c r="G30" s="62"/>
    </row>
    <row r="31" spans="1:7" s="23" customFormat="1" ht="16.5">
      <c r="A31" s="63"/>
      <c r="B31" s="67"/>
      <c r="C31" s="15" t="s">
        <v>71</v>
      </c>
      <c r="D31" s="63"/>
      <c r="E31" s="63"/>
      <c r="F31" s="63"/>
      <c r="G31" s="63"/>
    </row>
    <row r="32" spans="1:7" s="23" customFormat="1" ht="16.5">
      <c r="A32" s="61">
        <v>48</v>
      </c>
      <c r="B32" s="65" t="s">
        <v>46</v>
      </c>
      <c r="C32" s="15" t="s">
        <v>72</v>
      </c>
      <c r="D32" s="61"/>
      <c r="E32" s="61" t="s">
        <v>73</v>
      </c>
      <c r="F32" s="64">
        <v>40988</v>
      </c>
      <c r="G32" s="61" t="s">
        <v>34</v>
      </c>
    </row>
    <row r="33" spans="1:7" s="23" customFormat="1" ht="33">
      <c r="A33" s="62"/>
      <c r="B33" s="66"/>
      <c r="C33" s="15" t="s">
        <v>74</v>
      </c>
      <c r="D33" s="62"/>
      <c r="E33" s="62"/>
      <c r="F33" s="62"/>
      <c r="G33" s="62"/>
    </row>
    <row r="34" spans="1:7" s="23" customFormat="1" ht="16.5">
      <c r="A34" s="62"/>
      <c r="B34" s="66"/>
      <c r="C34" s="16" t="s">
        <v>75</v>
      </c>
      <c r="D34" s="62"/>
      <c r="E34" s="62"/>
      <c r="F34" s="62"/>
      <c r="G34" s="62"/>
    </row>
    <row r="35" spans="1:7" s="23" customFormat="1" ht="16.5">
      <c r="A35" s="62"/>
      <c r="B35" s="66"/>
      <c r="C35" s="16" t="s">
        <v>76</v>
      </c>
      <c r="D35" s="62"/>
      <c r="E35" s="62"/>
      <c r="F35" s="62"/>
      <c r="G35" s="62"/>
    </row>
    <row r="36" spans="1:7" s="23" customFormat="1" ht="16.5">
      <c r="A36" s="62"/>
      <c r="B36" s="66"/>
      <c r="C36" s="16" t="s">
        <v>77</v>
      </c>
      <c r="D36" s="62"/>
      <c r="E36" s="62"/>
      <c r="F36" s="62"/>
      <c r="G36" s="62"/>
    </row>
    <row r="37" spans="1:7" s="23" customFormat="1" ht="16.5">
      <c r="A37" s="62"/>
      <c r="B37" s="66"/>
      <c r="C37" s="16" t="s">
        <v>78</v>
      </c>
      <c r="D37" s="62"/>
      <c r="E37" s="62"/>
      <c r="F37" s="62"/>
      <c r="G37" s="62"/>
    </row>
    <row r="38" spans="1:7" s="23" customFormat="1" ht="16.5">
      <c r="A38" s="62"/>
      <c r="B38" s="66"/>
      <c r="C38" s="16" t="s">
        <v>79</v>
      </c>
      <c r="D38" s="62"/>
      <c r="E38" s="62"/>
      <c r="F38" s="62"/>
      <c r="G38" s="62"/>
    </row>
    <row r="39" spans="1:7" s="23" customFormat="1" ht="16.5">
      <c r="A39" s="62"/>
      <c r="B39" s="66"/>
      <c r="C39" s="16" t="s">
        <v>80</v>
      </c>
      <c r="D39" s="62"/>
      <c r="E39" s="62"/>
      <c r="F39" s="62"/>
      <c r="G39" s="62"/>
    </row>
    <row r="40" spans="1:7" s="23" customFormat="1" ht="16.5">
      <c r="A40" s="62"/>
      <c r="B40" s="66"/>
      <c r="C40" s="16" t="s">
        <v>81</v>
      </c>
      <c r="D40" s="62"/>
      <c r="E40" s="62"/>
      <c r="F40" s="62"/>
      <c r="G40" s="62"/>
    </row>
    <row r="41" spans="1:7" s="23" customFormat="1" ht="49.5">
      <c r="A41" s="62"/>
      <c r="B41" s="66"/>
      <c r="C41" s="15" t="s">
        <v>82</v>
      </c>
      <c r="D41" s="62"/>
      <c r="E41" s="62"/>
      <c r="F41" s="62"/>
      <c r="G41" s="62"/>
    </row>
    <row r="42" spans="1:7" s="23" customFormat="1" ht="16.5">
      <c r="A42" s="62"/>
      <c r="B42" s="66"/>
      <c r="C42" s="16" t="s">
        <v>75</v>
      </c>
      <c r="D42" s="62"/>
      <c r="E42" s="62"/>
      <c r="F42" s="62"/>
      <c r="G42" s="62"/>
    </row>
    <row r="43" spans="1:7" s="23" customFormat="1" ht="16.5">
      <c r="A43" s="62"/>
      <c r="B43" s="66"/>
      <c r="C43" s="16" t="s">
        <v>76</v>
      </c>
      <c r="D43" s="62"/>
      <c r="E43" s="62"/>
      <c r="F43" s="62"/>
      <c r="G43" s="62"/>
    </row>
    <row r="44" spans="1:7" s="23" customFormat="1" ht="16.5">
      <c r="A44" s="62"/>
      <c r="B44" s="66"/>
      <c r="C44" s="16" t="s">
        <v>77</v>
      </c>
      <c r="D44" s="62"/>
      <c r="E44" s="62"/>
      <c r="F44" s="62"/>
      <c r="G44" s="62"/>
    </row>
    <row r="45" spans="1:7" s="23" customFormat="1" ht="16.5">
      <c r="A45" s="62"/>
      <c r="B45" s="66"/>
      <c r="C45" s="16" t="s">
        <v>78</v>
      </c>
      <c r="D45" s="62"/>
      <c r="E45" s="62"/>
      <c r="F45" s="62"/>
      <c r="G45" s="62"/>
    </row>
    <row r="46" spans="1:7" s="23" customFormat="1" ht="16.5">
      <c r="A46" s="62"/>
      <c r="B46" s="66"/>
      <c r="C46" s="16" t="s">
        <v>79</v>
      </c>
      <c r="D46" s="62"/>
      <c r="E46" s="62"/>
      <c r="F46" s="62"/>
      <c r="G46" s="62"/>
    </row>
    <row r="47" spans="1:7" s="23" customFormat="1" ht="16.5">
      <c r="A47" s="62"/>
      <c r="B47" s="66"/>
      <c r="C47" s="16" t="s">
        <v>80</v>
      </c>
      <c r="D47" s="62"/>
      <c r="E47" s="62"/>
      <c r="F47" s="62"/>
      <c r="G47" s="62"/>
    </row>
    <row r="48" spans="1:7" s="23" customFormat="1" ht="16.5">
      <c r="A48" s="63"/>
      <c r="B48" s="67"/>
      <c r="C48" s="16" t="s">
        <v>83</v>
      </c>
      <c r="D48" s="63"/>
      <c r="E48" s="63"/>
      <c r="F48" s="63"/>
      <c r="G48" s="63"/>
    </row>
    <row r="49" spans="1:7" s="23" customFormat="1" ht="25.5" customHeight="1">
      <c r="A49" s="61">
        <v>49</v>
      </c>
      <c r="B49" s="65" t="s">
        <v>47</v>
      </c>
      <c r="C49" s="15" t="s">
        <v>17</v>
      </c>
      <c r="D49" s="61" t="s">
        <v>84</v>
      </c>
      <c r="E49" s="61" t="s">
        <v>85</v>
      </c>
      <c r="F49" s="64">
        <v>40988</v>
      </c>
      <c r="G49" s="61" t="s">
        <v>33</v>
      </c>
    </row>
    <row r="50" spans="1:7" s="23" customFormat="1" ht="16.5">
      <c r="A50" s="62"/>
      <c r="B50" s="66"/>
      <c r="C50" s="15" t="s">
        <v>18</v>
      </c>
      <c r="D50" s="62"/>
      <c r="E50" s="62"/>
      <c r="F50" s="62"/>
      <c r="G50" s="62"/>
    </row>
    <row r="51" spans="1:7" s="23" customFormat="1" ht="33">
      <c r="A51" s="62"/>
      <c r="B51" s="66"/>
      <c r="C51" s="15" t="s">
        <v>19</v>
      </c>
      <c r="D51" s="62"/>
      <c r="E51" s="62"/>
      <c r="F51" s="62"/>
      <c r="G51" s="62"/>
    </row>
    <row r="52" spans="1:7" s="23" customFormat="1" ht="33">
      <c r="A52" s="62"/>
      <c r="B52" s="66"/>
      <c r="C52" s="15" t="s">
        <v>20</v>
      </c>
      <c r="D52" s="62"/>
      <c r="E52" s="62"/>
      <c r="F52" s="62"/>
      <c r="G52" s="62"/>
    </row>
    <row r="53" spans="1:7" s="23" customFormat="1" ht="33">
      <c r="A53" s="63"/>
      <c r="B53" s="67"/>
      <c r="C53" s="15" t="s">
        <v>21</v>
      </c>
      <c r="D53" s="63"/>
      <c r="E53" s="63"/>
      <c r="F53" s="63"/>
      <c r="G53" s="63"/>
    </row>
    <row r="54" spans="1:7" s="23" customFormat="1" ht="33">
      <c r="A54" s="61">
        <v>51</v>
      </c>
      <c r="B54" s="65" t="s">
        <v>86</v>
      </c>
      <c r="C54" s="15" t="s">
        <v>87</v>
      </c>
      <c r="D54" s="61"/>
      <c r="E54" s="61" t="s">
        <v>49</v>
      </c>
      <c r="F54" s="61" t="s">
        <v>50</v>
      </c>
      <c r="G54" s="61" t="s">
        <v>34</v>
      </c>
    </row>
    <row r="55" spans="1:7" s="23" customFormat="1" ht="16.5">
      <c r="A55" s="62"/>
      <c r="B55" s="66"/>
      <c r="C55" s="15" t="s">
        <v>88</v>
      </c>
      <c r="D55" s="62"/>
      <c r="E55" s="62"/>
      <c r="F55" s="62"/>
      <c r="G55" s="62"/>
    </row>
    <row r="56" spans="1:7" s="23" customFormat="1" ht="33">
      <c r="A56" s="62"/>
      <c r="B56" s="66"/>
      <c r="C56" s="15" t="s">
        <v>89</v>
      </c>
      <c r="D56" s="62"/>
      <c r="E56" s="62"/>
      <c r="F56" s="62"/>
      <c r="G56" s="62"/>
    </row>
    <row r="57" spans="1:7" s="23" customFormat="1" ht="49.5">
      <c r="A57" s="63"/>
      <c r="B57" s="67"/>
      <c r="C57" s="15" t="s">
        <v>90</v>
      </c>
      <c r="D57" s="63"/>
      <c r="E57" s="63"/>
      <c r="F57" s="63"/>
      <c r="G57" s="63"/>
    </row>
    <row r="58" spans="1:7" s="23" customFormat="1" ht="63.75">
      <c r="A58" s="17">
        <v>52</v>
      </c>
      <c r="B58" s="18" t="s">
        <v>51</v>
      </c>
      <c r="C58" s="15" t="s">
        <v>91</v>
      </c>
      <c r="D58" s="19"/>
      <c r="E58" s="17" t="s">
        <v>92</v>
      </c>
      <c r="F58" s="17"/>
      <c r="G58" s="17" t="s">
        <v>34</v>
      </c>
    </row>
    <row r="59" spans="1:7" s="23" customFormat="1" ht="16.5">
      <c r="A59" s="69">
        <v>53</v>
      </c>
      <c r="B59" s="70" t="s">
        <v>93</v>
      </c>
      <c r="C59" s="24" t="s">
        <v>94</v>
      </c>
      <c r="D59" s="61"/>
      <c r="E59" s="61" t="s">
        <v>36</v>
      </c>
      <c r="F59" s="61"/>
      <c r="G59" s="61" t="s">
        <v>34</v>
      </c>
    </row>
    <row r="60" spans="1:7" ht="33">
      <c r="A60" s="69"/>
      <c r="B60" s="70"/>
      <c r="C60" s="15" t="s">
        <v>95</v>
      </c>
      <c r="D60" s="62"/>
      <c r="E60" s="62"/>
      <c r="F60" s="62"/>
      <c r="G60" s="62"/>
    </row>
    <row r="61" spans="1:7" ht="49.5">
      <c r="A61" s="69"/>
      <c r="B61" s="70"/>
      <c r="C61" s="15" t="s">
        <v>96</v>
      </c>
      <c r="D61" s="62"/>
      <c r="E61" s="62"/>
      <c r="F61" s="62"/>
      <c r="G61" s="62"/>
    </row>
    <row r="62" spans="1:7" ht="33">
      <c r="A62" s="69"/>
      <c r="B62" s="70"/>
      <c r="C62" s="15" t="s">
        <v>97</v>
      </c>
      <c r="D62" s="63"/>
      <c r="E62" s="63"/>
      <c r="F62" s="63"/>
      <c r="G62" s="63"/>
    </row>
  </sheetData>
  <sheetProtection/>
  <mergeCells count="37">
    <mergeCell ref="A49:A53"/>
    <mergeCell ref="B49:B53"/>
    <mergeCell ref="D49:D53"/>
    <mergeCell ref="E49:E53"/>
    <mergeCell ref="A59:A62"/>
    <mergeCell ref="B59:B62"/>
    <mergeCell ref="D59:D62"/>
    <mergeCell ref="E59:E62"/>
    <mergeCell ref="A2:G2"/>
    <mergeCell ref="A5:A9"/>
    <mergeCell ref="B5:B9"/>
    <mergeCell ref="D5:D9"/>
    <mergeCell ref="E5:E9"/>
    <mergeCell ref="F5:F9"/>
    <mergeCell ref="G5:G9"/>
    <mergeCell ref="A10:A31"/>
    <mergeCell ref="B10:B31"/>
    <mergeCell ref="D10:D31"/>
    <mergeCell ref="E10:E31"/>
    <mergeCell ref="F10:F31"/>
    <mergeCell ref="G10:G31"/>
    <mergeCell ref="A32:A48"/>
    <mergeCell ref="B32:B48"/>
    <mergeCell ref="D32:D48"/>
    <mergeCell ref="E32:E48"/>
    <mergeCell ref="F32:F48"/>
    <mergeCell ref="G32:G48"/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60.8515625" style="5" customWidth="1"/>
    <col min="2" max="5" width="17.140625" style="5" customWidth="1"/>
    <col min="6" max="16384" width="9.140625" style="5" customWidth="1"/>
  </cols>
  <sheetData>
    <row r="1" spans="1:3" ht="16.5">
      <c r="A1" s="78" t="s">
        <v>176</v>
      </c>
      <c r="B1" s="78"/>
      <c r="C1" s="78"/>
    </row>
    <row r="3" spans="1:5" ht="32.25" customHeight="1">
      <c r="A3" s="7" t="s">
        <v>134</v>
      </c>
      <c r="B3" s="71" t="s">
        <v>135</v>
      </c>
      <c r="C3" s="72"/>
      <c r="D3" s="72"/>
      <c r="E3" s="73"/>
    </row>
    <row r="4" spans="1:5" ht="70.5" customHeight="1">
      <c r="A4" s="7" t="s">
        <v>136</v>
      </c>
      <c r="B4" s="71" t="s">
        <v>137</v>
      </c>
      <c r="C4" s="72"/>
      <c r="D4" s="72"/>
      <c r="E4" s="73"/>
    </row>
    <row r="5" spans="1:5" ht="16.5">
      <c r="A5" s="7" t="s">
        <v>24</v>
      </c>
      <c r="B5" s="71">
        <v>5403102702</v>
      </c>
      <c r="C5" s="72"/>
      <c r="D5" s="72"/>
      <c r="E5" s="73"/>
    </row>
    <row r="6" spans="1:5" ht="16.5">
      <c r="A6" s="7" t="s">
        <v>25</v>
      </c>
      <c r="B6" s="71">
        <v>546050001</v>
      </c>
      <c r="C6" s="72"/>
      <c r="D6" s="72"/>
      <c r="E6" s="73"/>
    </row>
    <row r="7" spans="1:5" ht="106.5" customHeight="1">
      <c r="A7" s="7" t="s">
        <v>138</v>
      </c>
      <c r="B7" s="71" t="s">
        <v>139</v>
      </c>
      <c r="C7" s="72"/>
      <c r="D7" s="72"/>
      <c r="E7" s="73"/>
    </row>
    <row r="8" spans="1:5" ht="15.75" customHeight="1">
      <c r="A8" s="7" t="s">
        <v>140</v>
      </c>
      <c r="B8" s="71" t="s">
        <v>141</v>
      </c>
      <c r="C8" s="72"/>
      <c r="D8" s="72"/>
      <c r="E8" s="73"/>
    </row>
    <row r="9" spans="1:5" ht="15.75" customHeight="1">
      <c r="A9" s="7" t="s">
        <v>142</v>
      </c>
      <c r="B9" s="71" t="s">
        <v>177</v>
      </c>
      <c r="C9" s="72"/>
      <c r="D9" s="72"/>
      <c r="E9" s="73"/>
    </row>
    <row r="10" spans="1:5" ht="34.5" customHeight="1">
      <c r="A10" s="7" t="s">
        <v>143</v>
      </c>
      <c r="B10" s="71" t="s">
        <v>144</v>
      </c>
      <c r="C10" s="72"/>
      <c r="D10" s="72"/>
      <c r="E10" s="73"/>
    </row>
    <row r="11" spans="1:5" ht="15.75" customHeight="1">
      <c r="A11" s="7" t="s">
        <v>145</v>
      </c>
      <c r="B11" s="71" t="s">
        <v>146</v>
      </c>
      <c r="C11" s="72"/>
      <c r="D11" s="72"/>
      <c r="E11" s="73"/>
    </row>
    <row r="12" spans="1:3" s="42" customFormat="1" ht="15.75" customHeight="1">
      <c r="A12" s="47"/>
      <c r="B12" s="48"/>
      <c r="C12" s="48"/>
    </row>
    <row r="13" spans="1:3" s="42" customFormat="1" ht="15.75" customHeight="1">
      <c r="A13" s="78" t="s">
        <v>147</v>
      </c>
      <c r="B13" s="78"/>
      <c r="C13" s="78"/>
    </row>
    <row r="14" spans="1:3" s="42" customFormat="1" ht="15.75" customHeight="1">
      <c r="A14" s="49"/>
      <c r="B14" s="50"/>
      <c r="C14" s="50"/>
    </row>
    <row r="15" spans="1:5" ht="33">
      <c r="A15" s="7" t="s">
        <v>148</v>
      </c>
      <c r="B15" s="71" t="s">
        <v>30</v>
      </c>
      <c r="C15" s="72"/>
      <c r="D15" s="72"/>
      <c r="E15" s="73"/>
    </row>
    <row r="16" spans="1:5" ht="16.5" customHeight="1">
      <c r="A16" s="7" t="s">
        <v>149</v>
      </c>
      <c r="B16" s="75" t="s">
        <v>178</v>
      </c>
      <c r="C16" s="76"/>
      <c r="D16" s="76"/>
      <c r="E16" s="77"/>
    </row>
    <row r="17" spans="1:5" ht="16.5" customHeight="1">
      <c r="A17" s="7" t="s">
        <v>27</v>
      </c>
      <c r="B17" s="75" t="s">
        <v>179</v>
      </c>
      <c r="C17" s="76"/>
      <c r="D17" s="76"/>
      <c r="E17" s="77"/>
    </row>
    <row r="18" spans="1:5" ht="16.5">
      <c r="A18" s="7" t="s">
        <v>150</v>
      </c>
      <c r="B18" s="71" t="s">
        <v>31</v>
      </c>
      <c r="C18" s="72"/>
      <c r="D18" s="72"/>
      <c r="E18" s="73"/>
    </row>
    <row r="19" spans="2:3" ht="16.5">
      <c r="B19" s="41"/>
      <c r="C19" s="41"/>
    </row>
    <row r="20" spans="1:6" ht="16.5">
      <c r="A20" s="79" t="s">
        <v>151</v>
      </c>
      <c r="B20" s="74" t="s">
        <v>152</v>
      </c>
      <c r="C20" s="74"/>
      <c r="D20" s="74"/>
      <c r="E20" s="74"/>
      <c r="F20" s="42"/>
    </row>
    <row r="21" spans="1:6" ht="16.5">
      <c r="A21" s="80"/>
      <c r="B21" s="74" t="s">
        <v>180</v>
      </c>
      <c r="C21" s="74"/>
      <c r="D21" s="74" t="s">
        <v>181</v>
      </c>
      <c r="E21" s="74"/>
      <c r="F21" s="42"/>
    </row>
    <row r="22" spans="1:6" ht="16.5">
      <c r="A22" s="81"/>
      <c r="B22" s="43" t="s">
        <v>153</v>
      </c>
      <c r="C22" s="43" t="s">
        <v>154</v>
      </c>
      <c r="D22" s="43" t="s">
        <v>153</v>
      </c>
      <c r="E22" s="43" t="s">
        <v>154</v>
      </c>
      <c r="F22" s="42"/>
    </row>
    <row r="23" spans="1:5" ht="16.5">
      <c r="A23" s="7" t="s">
        <v>182</v>
      </c>
      <c r="B23" s="51" t="s">
        <v>183</v>
      </c>
      <c r="C23" s="51" t="s">
        <v>184</v>
      </c>
      <c r="D23" s="51" t="s">
        <v>185</v>
      </c>
      <c r="E23" s="51" t="s">
        <v>186</v>
      </c>
    </row>
    <row r="24" spans="1:5" ht="18" customHeight="1">
      <c r="A24" s="7" t="s">
        <v>187</v>
      </c>
      <c r="B24" s="51" t="s">
        <v>188</v>
      </c>
      <c r="C24" s="51" t="s">
        <v>133</v>
      </c>
      <c r="D24" s="51" t="s">
        <v>188</v>
      </c>
      <c r="E24" s="51" t="s">
        <v>133</v>
      </c>
    </row>
    <row r="25" spans="1:5" ht="16.5">
      <c r="A25" s="7" t="s">
        <v>52</v>
      </c>
      <c r="B25" s="44" t="s">
        <v>127</v>
      </c>
      <c r="C25" s="44" t="s">
        <v>127</v>
      </c>
      <c r="D25" s="44" t="s">
        <v>127</v>
      </c>
      <c r="E25" s="44" t="s">
        <v>127</v>
      </c>
    </row>
  </sheetData>
  <sheetProtection/>
  <mergeCells count="19">
    <mergeCell ref="A1:C1"/>
    <mergeCell ref="B3:E3"/>
    <mergeCell ref="B4:E4"/>
    <mergeCell ref="A13:C13"/>
    <mergeCell ref="A20:A22"/>
    <mergeCell ref="B21:C21"/>
    <mergeCell ref="B5:E5"/>
    <mergeCell ref="B6:E6"/>
    <mergeCell ref="B7:E7"/>
    <mergeCell ref="B8:E8"/>
    <mergeCell ref="B9:E9"/>
    <mergeCell ref="B10:E10"/>
    <mergeCell ref="D21:E21"/>
    <mergeCell ref="B11:E11"/>
    <mergeCell ref="B15:E15"/>
    <mergeCell ref="B16:E16"/>
    <mergeCell ref="B17:E17"/>
    <mergeCell ref="B18:E18"/>
    <mergeCell ref="B20:E2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1"/>
  <sheetViews>
    <sheetView zoomScaleSheetLayoutView="85" zoomScalePageLayoutView="0" workbookViewId="0" topLeftCell="A1">
      <selection activeCell="H11" sqref="H11"/>
    </sheetView>
  </sheetViews>
  <sheetFormatPr defaultColWidth="9.140625" defaultRowHeight="15"/>
  <cols>
    <col min="1" max="1" width="77.57421875" style="5" customWidth="1"/>
    <col min="2" max="3" width="24.57421875" style="5" customWidth="1"/>
    <col min="4" max="16384" width="9.140625" style="5" customWidth="1"/>
  </cols>
  <sheetData>
    <row r="1" spans="1:3" ht="33" customHeight="1">
      <c r="A1" s="82" t="s">
        <v>155</v>
      </c>
      <c r="B1" s="82"/>
      <c r="C1" s="82"/>
    </row>
    <row r="3" spans="1:3" ht="16.5">
      <c r="A3" s="7" t="s">
        <v>23</v>
      </c>
      <c r="B3" s="83" t="s">
        <v>28</v>
      </c>
      <c r="C3" s="83"/>
    </row>
    <row r="4" spans="1:3" ht="16.5">
      <c r="A4" s="7" t="s">
        <v>24</v>
      </c>
      <c r="B4" s="83">
        <v>5403102702</v>
      </c>
      <c r="C4" s="83"/>
    </row>
    <row r="5" spans="1:3" ht="16.5">
      <c r="A5" s="7" t="s">
        <v>25</v>
      </c>
      <c r="B5" s="83">
        <v>546050001</v>
      </c>
      <c r="C5" s="83"/>
    </row>
    <row r="6" spans="1:3" ht="16.5">
      <c r="A6" s="7" t="s">
        <v>26</v>
      </c>
      <c r="B6" s="83" t="s">
        <v>29</v>
      </c>
      <c r="C6" s="83"/>
    </row>
    <row r="8" spans="1:3" ht="33">
      <c r="A8" s="6" t="s">
        <v>0</v>
      </c>
      <c r="B8" s="6" t="s">
        <v>202</v>
      </c>
      <c r="C8" s="6" t="s">
        <v>208</v>
      </c>
    </row>
    <row r="9" spans="1:3" ht="33">
      <c r="A9" s="3" t="s">
        <v>189</v>
      </c>
      <c r="B9" s="84" t="s">
        <v>213</v>
      </c>
      <c r="C9" s="85"/>
    </row>
    <row r="10" spans="1:3" ht="16.5">
      <c r="A10" s="3" t="s">
        <v>204</v>
      </c>
      <c r="B10" s="52">
        <v>433.24</v>
      </c>
      <c r="C10" s="52">
        <v>293.0346271186439</v>
      </c>
    </row>
    <row r="11" spans="1:3" ht="33">
      <c r="A11" s="3" t="s">
        <v>205</v>
      </c>
      <c r="B11" s="52">
        <f>SUM(B12:B20)</f>
        <v>2821.64</v>
      </c>
      <c r="C11" s="52">
        <f>SUM(C12:C20)</f>
        <v>1917.5844926596403</v>
      </c>
    </row>
    <row r="12" spans="1:3" ht="16.5">
      <c r="A12" s="25" t="s">
        <v>203</v>
      </c>
      <c r="B12" s="52">
        <v>0</v>
      </c>
      <c r="C12" s="52">
        <v>0</v>
      </c>
    </row>
    <row r="13" spans="1:3" ht="49.5">
      <c r="A13" s="25" t="s">
        <v>156</v>
      </c>
      <c r="B13" s="52">
        <v>0</v>
      </c>
      <c r="C13" s="52">
        <v>0</v>
      </c>
    </row>
    <row r="14" spans="1:3" ht="16.5">
      <c r="A14" s="25" t="s">
        <v>157</v>
      </c>
      <c r="B14" s="52">
        <v>0</v>
      </c>
      <c r="C14" s="52">
        <v>0</v>
      </c>
    </row>
    <row r="15" spans="1:3" ht="33">
      <c r="A15" s="25" t="s">
        <v>9</v>
      </c>
      <c r="B15" s="52">
        <f>304.6+93.54</f>
        <v>398.14000000000004</v>
      </c>
      <c r="C15" s="52">
        <v>375.9972088510787</v>
      </c>
    </row>
    <row r="16" spans="1:3" ht="33">
      <c r="A16" s="25" t="s">
        <v>190</v>
      </c>
      <c r="B16" s="52">
        <v>202.4</v>
      </c>
      <c r="C16" s="52">
        <v>193.56756</v>
      </c>
    </row>
    <row r="17" spans="1:3" ht="33" customHeight="1">
      <c r="A17" s="25" t="s">
        <v>158</v>
      </c>
      <c r="B17" s="52">
        <v>1445.9</v>
      </c>
      <c r="C17" s="52">
        <v>846.2625526213734</v>
      </c>
    </row>
    <row r="18" spans="1:3" ht="33">
      <c r="A18" s="25" t="s">
        <v>159</v>
      </c>
      <c r="B18" s="52">
        <v>53.2</v>
      </c>
      <c r="C18" s="53">
        <v>59.456171187188055</v>
      </c>
    </row>
    <row r="19" spans="1:3" ht="16.5" customHeight="1">
      <c r="A19" s="25" t="s">
        <v>191</v>
      </c>
      <c r="B19" s="52">
        <v>722</v>
      </c>
      <c r="C19" s="52">
        <v>442.301</v>
      </c>
    </row>
    <row r="20" spans="1:3" ht="49.5">
      <c r="A20" s="25" t="s">
        <v>192</v>
      </c>
      <c r="B20" s="52">
        <v>0</v>
      </c>
      <c r="C20" s="52">
        <v>0</v>
      </c>
    </row>
    <row r="21" spans="1:3" ht="49.5">
      <c r="A21" s="25" t="s">
        <v>160</v>
      </c>
      <c r="B21" s="52">
        <v>0</v>
      </c>
      <c r="C21" s="52">
        <v>0</v>
      </c>
    </row>
    <row r="22" spans="1:3" ht="33">
      <c r="A22" s="3" t="s">
        <v>193</v>
      </c>
      <c r="B22" s="52">
        <v>20.63</v>
      </c>
      <c r="C22" s="53">
        <v>-186.70052817055966</v>
      </c>
    </row>
    <row r="23" spans="1:3" ht="66">
      <c r="A23" s="3" t="s">
        <v>194</v>
      </c>
      <c r="B23" s="52">
        <f>B22*0.8</f>
        <v>16.504</v>
      </c>
      <c r="C23" s="52">
        <f>C22*0.8</f>
        <v>-149.36042253644774</v>
      </c>
    </row>
    <row r="24" spans="1:3" ht="33">
      <c r="A24" s="3" t="s">
        <v>206</v>
      </c>
      <c r="B24" s="54"/>
      <c r="C24" s="54"/>
    </row>
    <row r="25" spans="1:3" ht="90">
      <c r="A25" s="3" t="s">
        <v>195</v>
      </c>
      <c r="B25" s="54"/>
      <c r="C25" s="55" t="s">
        <v>207</v>
      </c>
    </row>
    <row r="26" spans="1:3" ht="16.5">
      <c r="A26" s="3" t="s">
        <v>196</v>
      </c>
      <c r="B26" s="52">
        <f>271.15-B27</f>
        <v>231.49999999999997</v>
      </c>
      <c r="C26" s="52">
        <v>177.79522</v>
      </c>
    </row>
    <row r="27" spans="1:3" ht="33">
      <c r="A27" s="3" t="s">
        <v>197</v>
      </c>
      <c r="B27" s="52">
        <v>39.65</v>
      </c>
      <c r="C27" s="52">
        <v>25.007314</v>
      </c>
    </row>
    <row r="28" spans="1:3" ht="16.5">
      <c r="A28" s="3" t="s">
        <v>198</v>
      </c>
      <c r="B28" s="52">
        <v>0</v>
      </c>
      <c r="C28" s="52">
        <v>0</v>
      </c>
    </row>
    <row r="29" spans="1:3" ht="16.5">
      <c r="A29" s="3" t="s">
        <v>199</v>
      </c>
      <c r="B29" s="56">
        <v>5.592</v>
      </c>
      <c r="C29" s="56">
        <v>5.592</v>
      </c>
    </row>
    <row r="30" spans="1:3" ht="16.5">
      <c r="A30" s="3" t="s">
        <v>200</v>
      </c>
      <c r="B30" s="57">
        <v>1</v>
      </c>
      <c r="C30" s="57">
        <v>1</v>
      </c>
    </row>
    <row r="31" spans="1:3" ht="16.5">
      <c r="A31" s="3" t="s">
        <v>201</v>
      </c>
      <c r="B31" s="57">
        <v>1</v>
      </c>
      <c r="C31" s="57">
        <v>1</v>
      </c>
    </row>
  </sheetData>
  <sheetProtection/>
  <mergeCells count="6">
    <mergeCell ref="A1:C1"/>
    <mergeCell ref="B3:C3"/>
    <mergeCell ref="B4:C4"/>
    <mergeCell ref="B5:C5"/>
    <mergeCell ref="B6:C6"/>
    <mergeCell ref="B9:C9"/>
  </mergeCells>
  <hyperlinks>
    <hyperlink ref="C25" r:id="rId1" display="http://www.elsib.ru/corpinfo/otchetnaya_inf/godovaya_buhgalt_otch.php"/>
  </hyperlink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landscape" paperSize="9" scale="6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="90" zoomScaleNormal="90" zoomScalePageLayoutView="0" workbookViewId="0" topLeftCell="A1">
      <selection activeCell="N7" sqref="N7"/>
    </sheetView>
  </sheetViews>
  <sheetFormatPr defaultColWidth="9.140625" defaultRowHeight="15"/>
  <cols>
    <col min="1" max="1" width="6.140625" style="10" customWidth="1"/>
    <col min="2" max="2" width="60.7109375" style="10" customWidth="1"/>
    <col min="3" max="6" width="12.8515625" style="10" customWidth="1"/>
    <col min="7" max="7" width="15.140625" style="10" customWidth="1"/>
    <col min="8" max="16384" width="9.140625" style="10" customWidth="1"/>
  </cols>
  <sheetData>
    <row r="1" spans="1:9" ht="50.25" customHeight="1">
      <c r="A1" s="82" t="s">
        <v>161</v>
      </c>
      <c r="B1" s="82"/>
      <c r="C1" s="82"/>
      <c r="D1" s="82"/>
      <c r="E1" s="82"/>
      <c r="F1" s="82"/>
      <c r="G1" s="82"/>
      <c r="H1" s="9"/>
      <c r="I1" s="9"/>
    </row>
    <row r="3" spans="1:7" ht="21.75" customHeight="1">
      <c r="A3" s="11" t="s">
        <v>38</v>
      </c>
      <c r="B3" s="11" t="s">
        <v>0</v>
      </c>
      <c r="C3" s="11" t="s">
        <v>214</v>
      </c>
      <c r="D3" s="11" t="s">
        <v>215</v>
      </c>
      <c r="E3" s="11" t="s">
        <v>216</v>
      </c>
      <c r="F3" s="11" t="s">
        <v>217</v>
      </c>
      <c r="G3" s="11" t="s">
        <v>218</v>
      </c>
    </row>
    <row r="4" spans="1:7" ht="33">
      <c r="A4" s="38">
        <v>1</v>
      </c>
      <c r="B4" s="15" t="s">
        <v>99</v>
      </c>
      <c r="C4" s="45">
        <v>0</v>
      </c>
      <c r="D4" s="45">
        <v>0</v>
      </c>
      <c r="E4" s="45">
        <v>0</v>
      </c>
      <c r="F4" s="45">
        <v>0</v>
      </c>
      <c r="G4" s="45">
        <f>C4+D4+E4+F4</f>
        <v>0</v>
      </c>
    </row>
    <row r="5" spans="1:7" ht="33">
      <c r="A5" s="38">
        <v>2</v>
      </c>
      <c r="B5" s="15" t="s">
        <v>100</v>
      </c>
      <c r="C5" s="45">
        <v>45</v>
      </c>
      <c r="D5" s="45">
        <v>34</v>
      </c>
      <c r="E5" s="45">
        <v>46</v>
      </c>
      <c r="F5" s="45">
        <v>23</v>
      </c>
      <c r="G5" s="45">
        <f aca="true" t="shared" si="0" ref="G5:G10">C5+D5+E5+F5</f>
        <v>148</v>
      </c>
    </row>
    <row r="6" spans="1:7" ht="16.5">
      <c r="A6" s="38"/>
      <c r="B6" s="16" t="s">
        <v>101</v>
      </c>
      <c r="C6" s="45">
        <v>9</v>
      </c>
      <c r="D6" s="45">
        <v>9</v>
      </c>
      <c r="E6" s="45">
        <v>14</v>
      </c>
      <c r="F6" s="45">
        <v>6</v>
      </c>
      <c r="G6" s="45">
        <f t="shared" si="0"/>
        <v>38</v>
      </c>
    </row>
    <row r="7" spans="1:7" ht="16.5">
      <c r="A7" s="38"/>
      <c r="B7" s="16" t="s">
        <v>102</v>
      </c>
      <c r="C7" s="45">
        <v>12</v>
      </c>
      <c r="D7" s="45">
        <v>8</v>
      </c>
      <c r="E7" s="45">
        <v>12</v>
      </c>
      <c r="F7" s="45">
        <v>3</v>
      </c>
      <c r="G7" s="45">
        <f>C7+D7+E7+F7</f>
        <v>35</v>
      </c>
    </row>
    <row r="8" spans="1:7" ht="16.5">
      <c r="A8" s="38"/>
      <c r="B8" s="16" t="s">
        <v>103</v>
      </c>
      <c r="C8" s="45">
        <v>3</v>
      </c>
      <c r="D8" s="45">
        <v>6</v>
      </c>
      <c r="E8" s="45">
        <v>2</v>
      </c>
      <c r="F8" s="45">
        <v>3</v>
      </c>
      <c r="G8" s="45">
        <f t="shared" si="0"/>
        <v>14</v>
      </c>
    </row>
    <row r="9" spans="1:7" ht="16.5">
      <c r="A9" s="38"/>
      <c r="B9" s="16" t="s">
        <v>104</v>
      </c>
      <c r="C9" s="45">
        <v>3</v>
      </c>
      <c r="D9" s="45">
        <v>1</v>
      </c>
      <c r="E9" s="45">
        <v>2</v>
      </c>
      <c r="F9" s="45">
        <v>2</v>
      </c>
      <c r="G9" s="45">
        <f>C9+D9+E9+F9</f>
        <v>8</v>
      </c>
    </row>
    <row r="10" spans="1:7" ht="16.5">
      <c r="A10" s="38"/>
      <c r="B10" s="16" t="s">
        <v>105</v>
      </c>
      <c r="C10" s="45">
        <v>3</v>
      </c>
      <c r="D10" s="45">
        <v>1</v>
      </c>
      <c r="E10" s="45">
        <v>2</v>
      </c>
      <c r="F10" s="45">
        <v>3</v>
      </c>
      <c r="G10" s="45">
        <f t="shared" si="0"/>
        <v>9</v>
      </c>
    </row>
    <row r="11" spans="1:7" ht="16.5">
      <c r="A11" s="38"/>
      <c r="B11" s="16" t="s">
        <v>106</v>
      </c>
      <c r="C11" s="45">
        <v>15</v>
      </c>
      <c r="D11" s="45">
        <v>9</v>
      </c>
      <c r="E11" s="45">
        <v>14</v>
      </c>
      <c r="F11" s="45">
        <v>6</v>
      </c>
      <c r="G11" s="45">
        <f>C11+D11+E11+F11</f>
        <v>44</v>
      </c>
    </row>
    <row r="12" spans="1:7" ht="16.5">
      <c r="A12" s="38"/>
      <c r="B12" s="16" t="s">
        <v>107</v>
      </c>
      <c r="C12" s="45" t="s">
        <v>133</v>
      </c>
      <c r="D12" s="45" t="s">
        <v>133</v>
      </c>
      <c r="E12" s="45" t="s">
        <v>133</v>
      </c>
      <c r="F12" s="45" t="s">
        <v>133</v>
      </c>
      <c r="G12" s="45" t="s">
        <v>133</v>
      </c>
    </row>
    <row r="13" spans="1:7" ht="66">
      <c r="A13" s="38">
        <v>3</v>
      </c>
      <c r="B13" s="15" t="s">
        <v>162</v>
      </c>
      <c r="C13" s="45">
        <v>26</v>
      </c>
      <c r="D13" s="45">
        <v>25</v>
      </c>
      <c r="E13" s="45">
        <v>23</v>
      </c>
      <c r="F13" s="45">
        <v>10</v>
      </c>
      <c r="G13" s="45">
        <f>C13+D13+E13+F13</f>
        <v>84</v>
      </c>
    </row>
    <row r="14" spans="1:7" ht="16.5">
      <c r="A14" s="38"/>
      <c r="B14" s="16" t="s">
        <v>101</v>
      </c>
      <c r="C14" s="45">
        <v>2</v>
      </c>
      <c r="D14" s="45">
        <v>3</v>
      </c>
      <c r="E14" s="45">
        <v>3</v>
      </c>
      <c r="F14" s="45">
        <v>2</v>
      </c>
      <c r="G14" s="45">
        <f aca="true" t="shared" si="1" ref="G14:G19">C14+D14+E14+F14</f>
        <v>10</v>
      </c>
    </row>
    <row r="15" spans="1:7" ht="16.5">
      <c r="A15" s="38"/>
      <c r="B15" s="16" t="s">
        <v>102</v>
      </c>
      <c r="C15" s="45">
        <v>11</v>
      </c>
      <c r="D15" s="45">
        <v>8</v>
      </c>
      <c r="E15" s="45">
        <v>6</v>
      </c>
      <c r="F15" s="45">
        <v>2</v>
      </c>
      <c r="G15" s="45">
        <f t="shared" si="1"/>
        <v>27</v>
      </c>
    </row>
    <row r="16" spans="1:7" ht="16.5">
      <c r="A16" s="38"/>
      <c r="B16" s="16" t="s">
        <v>103</v>
      </c>
      <c r="C16" s="45">
        <v>1</v>
      </c>
      <c r="D16" s="45">
        <v>6</v>
      </c>
      <c r="E16" s="45">
        <v>1</v>
      </c>
      <c r="F16" s="45">
        <v>3</v>
      </c>
      <c r="G16" s="45">
        <f t="shared" si="1"/>
        <v>11</v>
      </c>
    </row>
    <row r="17" spans="1:7" ht="16.5">
      <c r="A17" s="38"/>
      <c r="B17" s="16" t="s">
        <v>104</v>
      </c>
      <c r="C17" s="45">
        <v>0</v>
      </c>
      <c r="D17" s="45">
        <v>0</v>
      </c>
      <c r="E17" s="45">
        <v>0</v>
      </c>
      <c r="F17" s="45">
        <v>0</v>
      </c>
      <c r="G17" s="45">
        <f t="shared" si="1"/>
        <v>0</v>
      </c>
    </row>
    <row r="18" spans="1:7" ht="16.5">
      <c r="A18" s="38"/>
      <c r="B18" s="16" t="s">
        <v>105</v>
      </c>
      <c r="C18" s="45">
        <v>0</v>
      </c>
      <c r="D18" s="45">
        <v>1</v>
      </c>
      <c r="E18" s="45">
        <v>1</v>
      </c>
      <c r="F18" s="45">
        <v>0</v>
      </c>
      <c r="G18" s="45">
        <f t="shared" si="1"/>
        <v>2</v>
      </c>
    </row>
    <row r="19" spans="1:7" ht="16.5">
      <c r="A19" s="38"/>
      <c r="B19" s="16" t="s">
        <v>106</v>
      </c>
      <c r="C19" s="45">
        <v>12</v>
      </c>
      <c r="D19" s="45">
        <v>7</v>
      </c>
      <c r="E19" s="45">
        <v>12</v>
      </c>
      <c r="F19" s="45">
        <v>3</v>
      </c>
      <c r="G19" s="45">
        <f t="shared" si="1"/>
        <v>34</v>
      </c>
    </row>
    <row r="20" spans="1:7" ht="16.5">
      <c r="A20" s="38"/>
      <c r="B20" s="16" t="s">
        <v>107</v>
      </c>
      <c r="C20" s="45" t="s">
        <v>133</v>
      </c>
      <c r="D20" s="45" t="s">
        <v>133</v>
      </c>
      <c r="E20" s="45" t="s">
        <v>133</v>
      </c>
      <c r="F20" s="45" t="s">
        <v>133</v>
      </c>
      <c r="G20" s="45" t="s">
        <v>133</v>
      </c>
    </row>
    <row r="21" spans="1:7" ht="33">
      <c r="A21" s="38">
        <v>4</v>
      </c>
      <c r="B21" s="15" t="s">
        <v>163</v>
      </c>
      <c r="C21" s="45" t="s">
        <v>133</v>
      </c>
      <c r="D21" s="45" t="s">
        <v>133</v>
      </c>
      <c r="E21" s="45" t="s">
        <v>133</v>
      </c>
      <c r="F21" s="45" t="s">
        <v>133</v>
      </c>
      <c r="G21" s="45" t="s">
        <v>133</v>
      </c>
    </row>
    <row r="22" spans="1:7" ht="33">
      <c r="A22" s="38">
        <v>5</v>
      </c>
      <c r="B22" s="15" t="s">
        <v>164</v>
      </c>
      <c r="C22" s="45" t="s">
        <v>133</v>
      </c>
      <c r="D22" s="45" t="s">
        <v>133</v>
      </c>
      <c r="E22" s="45" t="s">
        <v>133</v>
      </c>
      <c r="F22" s="45" t="s">
        <v>133</v>
      </c>
      <c r="G22" s="45" t="s">
        <v>133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39" t="s">
        <v>165</v>
      </c>
    </row>
    <row r="2" ht="69.75" customHeight="1">
      <c r="A2" s="26" t="s">
        <v>126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.140625" style="4" customWidth="1"/>
    <col min="2" max="2" width="46.28125" style="4" customWidth="1"/>
    <col min="3" max="6" width="17.140625" style="4" customWidth="1"/>
    <col min="7" max="16384" width="9.140625" style="4" customWidth="1"/>
  </cols>
  <sheetData>
    <row r="1" spans="1:6" ht="68.25" customHeight="1">
      <c r="A1" s="82" t="s">
        <v>166</v>
      </c>
      <c r="B1" s="82"/>
      <c r="C1" s="82"/>
      <c r="D1" s="82"/>
      <c r="E1" s="82"/>
      <c r="F1" s="82"/>
    </row>
    <row r="2" spans="1:5" ht="16.5">
      <c r="A2" s="8"/>
      <c r="B2" s="8"/>
      <c r="C2" s="8"/>
      <c r="D2" s="8"/>
      <c r="E2" s="8"/>
    </row>
    <row r="3" spans="1:6" ht="16.5">
      <c r="A3" s="86" t="s">
        <v>38</v>
      </c>
      <c r="B3" s="86" t="s">
        <v>0</v>
      </c>
      <c r="C3" s="88" t="s">
        <v>39</v>
      </c>
      <c r="D3" s="89"/>
      <c r="E3" s="89"/>
      <c r="F3" s="90"/>
    </row>
    <row r="4" spans="1:6" ht="16.5">
      <c r="A4" s="87"/>
      <c r="B4" s="87"/>
      <c r="C4" s="46" t="s">
        <v>209</v>
      </c>
      <c r="D4" s="46" t="s">
        <v>210</v>
      </c>
      <c r="E4" s="46" t="s">
        <v>211</v>
      </c>
      <c r="F4" s="46" t="s">
        <v>212</v>
      </c>
    </row>
    <row r="5" spans="1:6" ht="33">
      <c r="A5" s="38">
        <v>1</v>
      </c>
      <c r="B5" s="15" t="s">
        <v>167</v>
      </c>
      <c r="C5" s="38">
        <v>0</v>
      </c>
      <c r="D5" s="38">
        <v>0</v>
      </c>
      <c r="E5" s="38">
        <v>0</v>
      </c>
      <c r="F5" s="38">
        <v>0</v>
      </c>
    </row>
    <row r="6" spans="1:6" ht="33">
      <c r="A6" s="38">
        <v>2</v>
      </c>
      <c r="B6" s="15" t="s">
        <v>168</v>
      </c>
      <c r="C6" s="38">
        <v>0</v>
      </c>
      <c r="D6" s="38">
        <v>0</v>
      </c>
      <c r="E6" s="38">
        <v>0</v>
      </c>
      <c r="F6" s="38">
        <v>0</v>
      </c>
    </row>
    <row r="7" spans="1:6" ht="66">
      <c r="A7" s="38">
        <v>3</v>
      </c>
      <c r="B7" s="15" t="s">
        <v>169</v>
      </c>
      <c r="C7" s="38">
        <v>0</v>
      </c>
      <c r="D7" s="38">
        <v>0</v>
      </c>
      <c r="E7" s="38">
        <v>0</v>
      </c>
      <c r="F7" s="38">
        <v>0</v>
      </c>
    </row>
    <row r="8" spans="1:6" ht="33">
      <c r="A8" s="38">
        <v>4</v>
      </c>
      <c r="B8" s="15" t="s">
        <v>170</v>
      </c>
      <c r="C8" s="58">
        <v>44991</v>
      </c>
      <c r="D8" s="58">
        <v>44991</v>
      </c>
      <c r="E8" s="58">
        <v>44991</v>
      </c>
      <c r="F8" s="58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86.7109375" style="4" customWidth="1"/>
    <col min="2" max="16384" width="9.140625" style="4" customWidth="1"/>
  </cols>
  <sheetData>
    <row r="1" spans="1:10" ht="41.25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12"/>
    </row>
    <row r="3" spans="1:9" ht="11.25" customHeight="1">
      <c r="A3" s="26"/>
      <c r="B3" s="26"/>
      <c r="C3" s="26"/>
      <c r="D3" s="26"/>
      <c r="E3" s="26"/>
      <c r="F3" s="26"/>
      <c r="G3" s="26"/>
      <c r="H3" s="26"/>
      <c r="I3" s="26"/>
    </row>
    <row r="4" ht="16.5">
      <c r="A4" s="4" t="s">
        <v>124</v>
      </c>
    </row>
    <row r="5" spans="1:9" ht="31.5" customHeight="1">
      <c r="A5" s="30" t="s">
        <v>128</v>
      </c>
      <c r="B5" s="30"/>
      <c r="C5" s="30"/>
      <c r="D5" s="30"/>
      <c r="E5" s="30"/>
      <c r="F5" s="30"/>
      <c r="G5" s="30"/>
      <c r="H5" s="30"/>
      <c r="I5" s="30"/>
    </row>
    <row r="6" ht="16.5">
      <c r="A6" s="4" t="s">
        <v>121</v>
      </c>
    </row>
    <row r="7" spans="1:9" ht="33" customHeight="1">
      <c r="A7" s="22" t="s">
        <v>122</v>
      </c>
      <c r="B7" s="22"/>
      <c r="C7" s="22"/>
      <c r="D7" s="22"/>
      <c r="E7" s="22"/>
      <c r="F7" s="22"/>
      <c r="G7" s="22"/>
      <c r="H7" s="22"/>
      <c r="I7" s="22"/>
    </row>
    <row r="8" spans="1:9" ht="32.25" customHeight="1">
      <c r="A8" s="22" t="s">
        <v>123</v>
      </c>
      <c r="B8" s="22"/>
      <c r="C8" s="22"/>
      <c r="D8" s="22"/>
      <c r="E8" s="22"/>
      <c r="F8" s="22"/>
      <c r="G8" s="22"/>
      <c r="H8" s="22"/>
      <c r="I8" s="22"/>
    </row>
    <row r="9" spans="1:9" ht="14.25" customHeight="1">
      <c r="A9" s="22"/>
      <c r="B9" s="22"/>
      <c r="C9" s="22"/>
      <c r="D9" s="22"/>
      <c r="E9" s="22"/>
      <c r="F9" s="22"/>
      <c r="G9" s="22"/>
      <c r="H9" s="22"/>
      <c r="I9" s="22"/>
    </row>
    <row r="10" ht="16.5">
      <c r="A10" s="4" t="s">
        <v>125</v>
      </c>
    </row>
    <row r="13" ht="16.5">
      <c r="A13" s="26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100.7109375" style="4" customWidth="1"/>
    <col min="2" max="2" width="38.8515625" style="4" customWidth="1"/>
    <col min="3" max="3" width="25.57421875" style="4" customWidth="1"/>
    <col min="4" max="16384" width="9.140625" style="4" customWidth="1"/>
  </cols>
  <sheetData>
    <row r="1" spans="1:8" ht="41.25" customHeight="1">
      <c r="A1" s="40" t="s">
        <v>171</v>
      </c>
      <c r="B1" s="40"/>
      <c r="C1" s="9"/>
      <c r="D1" s="9"/>
      <c r="E1" s="9"/>
      <c r="F1" s="9"/>
      <c r="G1" s="9"/>
      <c r="H1" s="9"/>
    </row>
    <row r="3" spans="1:2" ht="36.75" customHeight="1">
      <c r="A3" s="37" t="s">
        <v>172</v>
      </c>
      <c r="B3" s="27"/>
    </row>
    <row r="4" spans="1:8" s="21" customFormat="1" ht="15" customHeight="1">
      <c r="A4" s="31" t="s">
        <v>110</v>
      </c>
      <c r="B4" s="31"/>
      <c r="C4" s="31"/>
      <c r="D4" s="31"/>
      <c r="E4" s="31"/>
      <c r="F4" s="31"/>
      <c r="G4" s="31"/>
      <c r="H4" s="31"/>
    </row>
    <row r="5" spans="1:8" s="21" customFormat="1" ht="16.5">
      <c r="A5" s="31" t="s">
        <v>28</v>
      </c>
      <c r="B5" s="31"/>
      <c r="C5" s="31"/>
      <c r="D5" s="31"/>
      <c r="E5" s="31"/>
      <c r="F5" s="31"/>
      <c r="G5" s="31"/>
      <c r="H5" s="31"/>
    </row>
    <row r="6" spans="1:8" s="21" customFormat="1" ht="16.5">
      <c r="A6" s="31" t="s">
        <v>111</v>
      </c>
      <c r="B6" s="31"/>
      <c r="C6" s="31"/>
      <c r="D6" s="31"/>
      <c r="E6" s="31"/>
      <c r="F6" s="31"/>
      <c r="G6" s="31"/>
      <c r="H6" s="31"/>
    </row>
    <row r="7" spans="1:8" s="21" customFormat="1" ht="15" customHeight="1">
      <c r="A7" s="31" t="s">
        <v>129</v>
      </c>
      <c r="B7" s="31"/>
      <c r="C7" s="31"/>
      <c r="D7" s="31"/>
      <c r="E7" s="31"/>
      <c r="F7" s="31"/>
      <c r="G7" s="31"/>
      <c r="H7" s="31"/>
    </row>
    <row r="8" spans="1:8" s="21" customFormat="1" ht="16.5">
      <c r="A8" s="31" t="s">
        <v>28</v>
      </c>
      <c r="B8" s="31"/>
      <c r="C8" s="31"/>
      <c r="D8" s="31"/>
      <c r="E8" s="31"/>
      <c r="F8" s="31"/>
      <c r="G8" s="31"/>
      <c r="H8" s="31"/>
    </row>
    <row r="9" spans="1:8" s="21" customFormat="1" ht="16.5">
      <c r="A9" s="31" t="s">
        <v>111</v>
      </c>
      <c r="B9" s="31"/>
      <c r="C9" s="31"/>
      <c r="D9" s="31"/>
      <c r="E9" s="31"/>
      <c r="F9" s="31"/>
      <c r="G9" s="31"/>
      <c r="H9" s="31"/>
    </row>
    <row r="10" spans="1:8" s="21" customFormat="1" ht="50.25" customHeight="1">
      <c r="A10" s="32" t="s">
        <v>112</v>
      </c>
      <c r="B10" s="32"/>
      <c r="C10" s="32"/>
      <c r="D10" s="32"/>
      <c r="E10" s="32"/>
      <c r="F10" s="32"/>
      <c r="G10" s="32"/>
      <c r="H10" s="32"/>
    </row>
    <row r="11" spans="1:8" s="21" customFormat="1" ht="16.5">
      <c r="A11" s="33" t="s">
        <v>113</v>
      </c>
      <c r="B11" s="33"/>
      <c r="C11" s="33"/>
      <c r="D11" s="33"/>
      <c r="E11" s="33"/>
      <c r="F11" s="33"/>
      <c r="G11" s="33"/>
      <c r="H11" s="33"/>
    </row>
    <row r="12" spans="1:8" s="21" customFormat="1" ht="16.5">
      <c r="A12" s="32" t="s">
        <v>114</v>
      </c>
      <c r="B12" s="32"/>
      <c r="C12" s="32"/>
      <c r="D12" s="32"/>
      <c r="E12" s="32"/>
      <c r="F12" s="32"/>
      <c r="G12" s="32"/>
      <c r="H12" s="32"/>
    </row>
    <row r="13" spans="1:2" ht="28.5" customHeight="1">
      <c r="A13" s="27"/>
      <c r="B13" s="22"/>
    </row>
    <row r="14" spans="1:2" ht="36.75" customHeight="1">
      <c r="A14" s="27" t="s">
        <v>173</v>
      </c>
      <c r="B14" s="27"/>
    </row>
    <row r="15" spans="1:8" s="28" customFormat="1" ht="16.5">
      <c r="A15" s="22" t="s">
        <v>130</v>
      </c>
      <c r="B15" s="22"/>
      <c r="C15" s="22"/>
      <c r="D15" s="22"/>
      <c r="E15" s="22"/>
      <c r="F15" s="22"/>
      <c r="G15" s="22"/>
      <c r="H15" s="22"/>
    </row>
    <row r="16" spans="1:8" s="28" customFormat="1" ht="16.5">
      <c r="A16" s="24" t="s">
        <v>131</v>
      </c>
      <c r="B16" s="24"/>
      <c r="C16" s="24"/>
      <c r="D16" s="24"/>
      <c r="E16" s="24"/>
      <c r="F16" s="24"/>
      <c r="G16" s="24"/>
      <c r="H16" s="24"/>
    </row>
    <row r="17" spans="1:8" s="28" customFormat="1" ht="16.5">
      <c r="A17" s="24" t="s">
        <v>115</v>
      </c>
      <c r="B17" s="24"/>
      <c r="C17" s="24"/>
      <c r="D17" s="24"/>
      <c r="E17" s="24"/>
      <c r="F17" s="24"/>
      <c r="G17" s="24"/>
      <c r="H17" s="24"/>
    </row>
    <row r="18" spans="1:8" s="28" customFormat="1" ht="17.25" customHeight="1">
      <c r="A18" s="34" t="s">
        <v>116</v>
      </c>
      <c r="B18" s="34"/>
      <c r="C18" s="34"/>
      <c r="D18" s="34"/>
      <c r="E18" s="34"/>
      <c r="F18" s="34"/>
      <c r="G18" s="34"/>
      <c r="H18" s="34"/>
    </row>
    <row r="19" spans="1:8" s="28" customFormat="1" ht="15.75" customHeight="1">
      <c r="A19" s="34" t="s">
        <v>117</v>
      </c>
      <c r="B19" s="34"/>
      <c r="C19" s="34"/>
      <c r="D19" s="34"/>
      <c r="E19" s="34"/>
      <c r="F19" s="34"/>
      <c r="G19" s="34"/>
      <c r="H19" s="34"/>
    </row>
    <row r="20" spans="1:8" s="28" customFormat="1" ht="30.75" customHeight="1">
      <c r="A20" s="34"/>
      <c r="B20" s="34"/>
      <c r="C20" s="34"/>
      <c r="D20" s="34"/>
      <c r="E20" s="34"/>
      <c r="F20" s="34"/>
      <c r="G20" s="34"/>
      <c r="H20" s="34"/>
    </row>
    <row r="21" spans="1:8" ht="49.5">
      <c r="A21" s="27" t="s">
        <v>174</v>
      </c>
      <c r="B21" s="27"/>
      <c r="C21" s="28"/>
      <c r="D21" s="28"/>
      <c r="E21" s="28"/>
      <c r="F21" s="28"/>
      <c r="G21" s="28"/>
      <c r="H21" s="28"/>
    </row>
    <row r="22" spans="1:8" ht="32.25" customHeight="1">
      <c r="A22" s="35" t="s">
        <v>118</v>
      </c>
      <c r="B22" s="36"/>
      <c r="C22" s="36"/>
      <c r="D22" s="36"/>
      <c r="E22" s="36"/>
      <c r="F22" s="36"/>
      <c r="G22" s="36"/>
      <c r="H22" s="36"/>
    </row>
    <row r="23" spans="1:2" ht="36" customHeight="1">
      <c r="A23" s="27"/>
      <c r="B23" s="22"/>
    </row>
    <row r="24" spans="1:2" ht="33" customHeight="1">
      <c r="A24" s="27" t="s">
        <v>175</v>
      </c>
      <c r="B24" s="27"/>
    </row>
    <row r="25" spans="1:8" ht="16.5">
      <c r="A25" s="27" t="s">
        <v>132</v>
      </c>
      <c r="B25" s="29"/>
      <c r="C25" s="28"/>
      <c r="D25" s="28"/>
      <c r="E25" s="28"/>
      <c r="F25" s="28"/>
      <c r="G25" s="28"/>
      <c r="H25" s="28"/>
    </row>
    <row r="26" spans="1:8" ht="16.5">
      <c r="A26" s="28" t="s">
        <v>119</v>
      </c>
      <c r="B26" s="28"/>
      <c r="C26" s="28"/>
      <c r="D26" s="28"/>
      <c r="E26" s="28"/>
      <c r="F26" s="28"/>
      <c r="G26" s="28"/>
      <c r="H26" s="28"/>
    </row>
    <row r="27" spans="1:8" ht="16.5">
      <c r="A27" s="28" t="s">
        <v>120</v>
      </c>
      <c r="B27" s="28"/>
      <c r="C27" s="28"/>
      <c r="D27" s="28"/>
      <c r="E27" s="28"/>
      <c r="F27" s="28"/>
      <c r="G27" s="28"/>
      <c r="H27" s="28"/>
    </row>
    <row r="28" ht="16.5">
      <c r="B2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Молчанова</cp:lastModifiedBy>
  <cp:lastPrinted>2015-03-04T10:58:56Z</cp:lastPrinted>
  <dcterms:created xsi:type="dcterms:W3CDTF">2011-12-16T02:54:03Z</dcterms:created>
  <dcterms:modified xsi:type="dcterms:W3CDTF">2015-04-08T05:03:52Z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