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Закупка\03_Внутренняя\Конкурентные_закупки\2024 Закупочные процедуры\423 МТ Заготовки с предварительной мех. обработкой для турбогенератора\"/>
    </mc:Choice>
  </mc:AlternateContent>
  <workbookProtection lockStructure="1"/>
  <bookViews>
    <workbookView xWindow="0" yWindow="0" windowWidth="19320" windowHeight="7590"/>
  </bookViews>
  <sheets>
    <sheet name="Коммерческое предложение" sheetId="1" r:id="rId1"/>
  </sheets>
  <definedNames>
    <definedName name="ContactInfo">'Коммерческое предложение'!$E$71</definedName>
    <definedName name="ContactPerson">'Коммерческое предложение'!$E$70</definedName>
    <definedName name="OfferCount">'Коммерческое предложение'!$K$11:$K$12</definedName>
    <definedName name="OfferManufacturer">'Коммерческое предложение'!$I$11:$I$12</definedName>
    <definedName name="OfferPeriod">'Коммерческое предложение'!$L$11:$L$12</definedName>
    <definedName name="OfferPositionPrice">'Коммерческое предложение'!$N$11:$N$12</definedName>
    <definedName name="OfferPositionPricewoRound">'Коммерческое предложение'!$M$11:$M$12</definedName>
    <definedName name="OfferSubstituteDescription">'Коммерческое предложение'!$H$11:$H$12</definedName>
    <definedName name="OfferUnit">'Коммерческое предложение'!$J$11:$J$12</definedName>
    <definedName name="OfferUnitPrice">'Коммерческое предложение'!$O$11:$O$12</definedName>
    <definedName name="OrderCount">'Коммерческое предложение'!$F$11:$F$12</definedName>
    <definedName name="OrderDescription">'Коммерческое предложение'!$D$11:$D$12</definedName>
    <definedName name="OrderName">'Коммерческое предложение'!$E$8</definedName>
    <definedName name="OrderNumber">'Коммерческое предложение'!$C$11:$C$12</definedName>
    <definedName name="OrderPeriod">'Коммерческое предложение'!$G$11:$G$12</definedName>
    <definedName name="OrderUnique">'Коммерческое предложение'!$B$11:$B$12</definedName>
    <definedName name="OrderUnit">'Коммерческое предложение'!$E$11:$E$12</definedName>
    <definedName name="Other">'Коммерческое предложение'!$E$65</definedName>
    <definedName name="PayingConditions">'Коммерческое предложение'!$E$68</definedName>
    <definedName name="PriceFormation">'Коммерческое предложение'!$E$69</definedName>
    <definedName name="Principal">'Коммерческое предложение'!$E$9</definedName>
    <definedName name="ProcedureNumber">'Коммерческое предложение'!$E$10</definedName>
    <definedName name="TermOfOffer">'Коммерческое предложение'!$E$67</definedName>
    <definedName name="TermsDeliveryPoint">'Коммерческое предложение'!$E$64</definedName>
    <definedName name="TotalSum">'Коммерческое предложение'!$M$62</definedName>
    <definedName name="WarhouseCost">'Коммерческое предложение'!$N$61</definedName>
    <definedName name="WarrantyPeriod">'Коммерческое предложение'!$E$66</definedName>
  </definedNames>
  <calcPr calcId="162913"/>
</workbook>
</file>

<file path=xl/calcChain.xml><?xml version="1.0" encoding="utf-8"?>
<calcChain xmlns="http://schemas.openxmlformats.org/spreadsheetml/2006/main">
  <c r="N14" i="1" l="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12" i="1" l="1"/>
  <c r="N13" i="1"/>
  <c r="N11" i="1" l="1"/>
  <c r="N61" i="1" s="1"/>
  <c r="N60" i="1" s="1"/>
  <c r="O59" i="1" l="1"/>
  <c r="O58" i="1"/>
  <c r="O12" i="1" l="1"/>
  <c r="O11" i="1"/>
</calcChain>
</file>

<file path=xl/comments1.xml><?xml version="1.0" encoding="utf-8"?>
<comments xmlns="http://schemas.openxmlformats.org/spreadsheetml/2006/main">
  <authors>
    <author>Стрекозина И.Н.</author>
  </authors>
  <commentList>
    <comment ref="N10" authorId="0" shapeId="0">
      <text>
        <r>
          <rPr>
            <b/>
            <sz val="9"/>
            <color indexed="81"/>
            <rFont val="Tahoma"/>
            <family val="2"/>
            <charset val="204"/>
          </rPr>
          <t>Стрекозина И.Н.:</t>
        </r>
        <r>
          <rPr>
            <sz val="9"/>
            <color indexed="81"/>
            <rFont val="Tahoma"/>
            <family val="2"/>
            <charset val="204"/>
          </rPr>
          <t xml:space="preserve">
</t>
        </r>
        <r>
          <rPr>
            <sz val="12"/>
            <color indexed="81"/>
            <rFont val="Tahoma"/>
            <family val="2"/>
            <charset val="204"/>
          </rPr>
          <t>для резидентов указать стоимость с НДС</t>
        </r>
      </text>
    </comment>
  </commentList>
</comments>
</file>

<file path=xl/sharedStrings.xml><?xml version="1.0" encoding="utf-8"?>
<sst xmlns="http://schemas.openxmlformats.org/spreadsheetml/2006/main" count="257" uniqueCount="77">
  <si>
    <t>Коммерческое предложение</t>
  </si>
  <si>
    <t xml:space="preserve">Наименование лота : </t>
  </si>
  <si>
    <t xml:space="preserve">Наименование заказчика : </t>
  </si>
  <si>
    <t>НПО "ЭЛСИБ" ПАО</t>
  </si>
  <si>
    <t xml:space="preserve">Наименование участника и юридический адрес : </t>
  </si>
  <si>
    <t>Требование заказчика</t>
  </si>
  <si>
    <t>Предложение участника</t>
  </si>
  <si>
    <t>Код</t>
  </si>
  <si>
    <t>№ п/п в лоте</t>
  </si>
  <si>
    <t>Наименование товаров и услуг + технические характеристики</t>
  </si>
  <si>
    <t>Ед.изм.</t>
  </si>
  <si>
    <t>Количество</t>
  </si>
  <si>
    <t>Описание замены, аналогов</t>
  </si>
  <si>
    <t>Изготовитель</t>
  </si>
  <si>
    <t xml:space="preserve"> </t>
  </si>
  <si>
    <t/>
  </si>
  <si>
    <t xml:space="preserve">Итого: </t>
  </si>
  <si>
    <t>Условия коммерческого предложения</t>
  </si>
  <si>
    <t>Место поставки:</t>
  </si>
  <si>
    <t>Условия поставки:</t>
  </si>
  <si>
    <t>ФИО контактного лица</t>
  </si>
  <si>
    <t>Контактные данные (email, телефон)</t>
  </si>
  <si>
    <t>(подпись)</t>
  </si>
  <si>
    <t>(дата)</t>
  </si>
  <si>
    <t>Сумма НДС:</t>
  </si>
  <si>
    <t>Итого:</t>
  </si>
  <si>
    <t>На весь период поставки ТМЦ.</t>
  </si>
  <si>
    <t>Склад НПО "ЭЛСИБ" ПАО, г. Новосибирск, ул. Сибиряков-Гвардейцев, 56.</t>
  </si>
  <si>
    <t xml:space="preserve">
Для компаний, не фиксирующих стоимость предложения в рублях РФ, в коммерческом предложении обязательно указание валютного эквивалента стоимости товара: "Стоимость в (евро, долл.США, иная валюта) составляет (сумма) по курсу ЦБ РФ на (дата)".</t>
  </si>
  <si>
    <t>шт.</t>
  </si>
  <si>
    <t>Период поставки</t>
  </si>
  <si>
    <t>Гарантийный срок эксплуатации предлагаемого товара:</t>
  </si>
  <si>
    <t>Срок действия коммерческого предложения:</t>
  </si>
  <si>
    <t>Форма, сроки и порядок оплаты:</t>
  </si>
  <si>
    <t>Порядок формирования цены лота:</t>
  </si>
  <si>
    <t>(ФИО, должность; МП)</t>
  </si>
  <si>
    <t>Цена за единицу, руб. с НДС</t>
  </si>
  <si>
    <t>Стоимость, руб. с НДС</t>
  </si>
  <si>
    <t xml:space="preserve">Заготовка с предварительной мех. обработкой кольцо вентилятора ч. 8БС.296.789 гр.V КП490  ГОСТ 8479-70 ст. 38ХН3МФА УЗК по группе 4n ГОСТ 24507-80. </t>
  </si>
  <si>
    <t>Заготовка с предварительной мех. обработкой кольцо вентилятора ч. 8БС.296.872 гр.V КП490 ГОСТ 8479-70 ст. 38ХН3МФА УЗК по группе 4n ГОСТ 24507-80.</t>
  </si>
  <si>
    <t>Заготовка  с предварительной мех. обработкой кольцо вентилятора ч.8БС.296.873 гр.V КП490 ГОСТ 8479-70  ст. 38ХН3МФА УЗК по группе 4n ГОСТ 24507-80.</t>
  </si>
  <si>
    <t>Заготовка с предварительной мех. обработкой кольцо вентилятора ч. 8БС.296.880 гр.V КП490 ГОСТ 8479-70 ст. 38ХН3МФА УЗК по группе 4n ГОСТ 24507-80.</t>
  </si>
  <si>
    <t>Заготовка  с предварительной мех. обработкой кольцо вентилятора ч. 8БС.296.880.01 гр.V КП490 ГОСТ 8479-70 ст. 38ХН3МФА УЗК по группе 4n ГОСТ 24507-80.</t>
  </si>
  <si>
    <t>Заготовка с предварительной мех. обработкой кольцо контактное ч. 8БС.555.312.00 НВ 262-311 гр. V КП685 ГОСТ 8479-70 ст.  38ХН3МФА УЗК по ГОСТ 24507-80 группа 4n</t>
  </si>
  <si>
    <t>Заготовка с предварительной мех. обработкой кольцо контактное ч. 8БС.555.312.01 НВ 262-311 гр. V КП685 ГОСТ 8479-70 ст.  38ХН3МФА УЗК по ГОСТ 24507-80 группа 4n</t>
  </si>
  <si>
    <t>Заготовка с предварительной мех. обработкой кольцо пружинное ВКИА.753616.012 ТУ3-896-78, УЗК по группе 4n ГОСТ 24507-80.</t>
  </si>
  <si>
    <t>Заготовка с предварительной мех. обработкой кольцо дистанционное ВКИА.712241.017 ТУ3-896-78, УЗК по группе 4n ГОСТ 24507-80.</t>
  </si>
  <si>
    <t>Заготовка с предварительной мех. обработкой кольцо дистанционное ВКИА.712241.018 ТУ3-896-78, УЗК по группе 4n ГОСТ 24507-80.</t>
  </si>
  <si>
    <t>Заготовка с предварительной мех. обработкой кольцо пружинное ВКИА.753616.011 ТУ3-896-78, УЗК по группе 4n ГОСТ 24507-80.</t>
  </si>
  <si>
    <t>Заготовка с предварительной мех. обработкой кольцо пружинное ВКИА.753616.013 ТУ3-896-78, УЗК по группе 4n ГОСТ 24507-80.</t>
  </si>
  <si>
    <t>Заготовка с предварительной мех. обработкой кольцо дистанционное ВКИА.712241.019 ТУ3-896-78, УЗК по группе 4n ГОСТ 24507-80.</t>
  </si>
  <si>
    <t>Заготовка с предварительной мех. обработкой кольцо пружинное ВКИА.753616.031 ТУ3-896-78, УЗК по группе 4n ГОСТ 24507-80.</t>
  </si>
  <si>
    <t>Заготовка с предварительной мех. обработкой кольцо дистанционное ВКИА.712241.029 ТУ3-896-78, УЗК по группе 4n ГОСТ 24507-80.</t>
  </si>
  <si>
    <t>Заготовка с предварительной мех. обработкой кольцо пружинное ВКИА.753616.027 ТУ3-896-78, УЗК по группе 4n ГОСТ 24507-80.</t>
  </si>
  <si>
    <t>Заготовка с предварительной мех. обработкой кольцо дистанционное ВКИА.712241.027 ТУ3-896-78, УЗК по группе 4n ГОСТ 24507-80.</t>
  </si>
  <si>
    <t>Заготовка с предварительной мех. обработкой кольцо центрирующее ВКИА.711676.010 ТУ3-896-78, УЗК по группе 4n ГОСТ 24507-80.</t>
  </si>
  <si>
    <t>Заготовка с предварительной мех. обработкой кольцо центрирующее ВКИА.711676.011 ТУ3-896-78, УЗК по группе 4n ГОСТ 24507-80.</t>
  </si>
  <si>
    <t>Заготовка с предварительной мех. обработкой кольцо центрирующее ВКИА.711676.022 ТУ3-896-78, УЗК по группе 4n ГОСТ 24507-80.</t>
  </si>
  <si>
    <t>Заготовка с предварительной мех. обработкой кольцо центрирующее ВКИА.711676.024 ТУ3-896-78, УЗК по группе 4n ГОСТ 24507-80.</t>
  </si>
  <si>
    <t>Заготовка с предварительной мех. обработкой ступица вентилятора 8ВК.226.021 ТУ3-896-78, ст. 38ХН3МФА УЗК по группе 4n ГОСТ 24507-80.</t>
  </si>
  <si>
    <t>Заготовка с предварительной мех. обработкой ступица вентилятора ВКИА.723587.013 ТУ3-896-78, ст. 38ХН3МФА УЗК по группе 4n ГОСТ 24507-80.</t>
  </si>
  <si>
    <t>Заготовка с предварительной мех. обработкой ступица вентилятора ВКИА.723587.014 ТУ3-896-78, ст. 38ХН3МФА УЗК по группе 4n ГОСТ 24507-80.</t>
  </si>
  <si>
    <t>Заготовка с предварительной мех. обработкой ступица вентилятора ВКИА.711661.011 ТУ3-896-78, ст. 38ХН3МФА УЗК по группе 4n ГОСТ 24507-80.</t>
  </si>
  <si>
    <t>Заготовка с предварительной мех. обработкой ступица вентилятора ВКИА.711661.004 ТУ3-896-78, ст. 38ХН3МФА УЗК по группе 4n ГОСТ 24507-80.</t>
  </si>
  <si>
    <t>Заготовка ступицы 8БС.226.195 гр. V КП590 ГОСТ 8479-70 ст. 38ХН3МФА УЗК по группе 4n ГОСТ 24507-80.</t>
  </si>
  <si>
    <t>Заготовка с предварительной мех. обработкой полумуфта 8БС.255.589 гр.V КП735 ГОСТ 8479-70 ст. 38ХН3МФА УЗК по группе 4n ГОСТ 24507-80.</t>
  </si>
  <si>
    <t>Заготовки с предварительной мех. обработкой для турбогенератора</t>
  </si>
  <si>
    <t>МТ № 423 от 24.06.2024 г.</t>
  </si>
  <si>
    <t>Январь 2025</t>
  </si>
  <si>
    <t xml:space="preserve">Номер процедуры : </t>
  </si>
  <si>
    <t>Февраль 2025</t>
  </si>
  <si>
    <t>Март 2025</t>
  </si>
  <si>
    <t>Октябрь 2024</t>
  </si>
  <si>
    <t>Декабрь 2024</t>
  </si>
  <si>
    <t xml:space="preserve">Вместе с поставкой обязательно наличие товарно-транспортной накладной (товаросопроводительных документов) с указанием фактического адреса отгрузки, а также паспортов или сертификатов качества (с синими печатями - при наличии печати) на каждую единицу продукции (партию). Продукция подлежит обязательному входному контролю Заказчиком. При отсутствии товаросопроводительных документов, при поставке продукции, не соответствующей нормативной документации по качеству, продукция подлежит возврату Поставщику за его счет. Соблюдение Кодекса делового поведения Поставщика продукции и услуг НПО «ЭЛСИБ» ПАО. </t>
  </si>
  <si>
    <t>Безналичный расчет, в течение 60 календарных дней после подписания Покупателем документа, подтверждающего получение Товара.</t>
  </si>
  <si>
    <t>В расчет стоимости лота должны быть включены все налоги и обязательные платежи, все расходы на упаковку, маркировку, транспортировку до склада НПО «ЭЛСИБ» ПАО, а также все скидки, предлагаемые участником закупки.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</si>
</sst>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quot;р.&quot;_-;\-* #,##0.00&quot;р.&quot;_-;_-* &quot;-&quot;??&quot;р.&quot;_-;_-@_-"/>
    <numFmt numFmtId="165" formatCode="_-* #,##0.00_р_._-;\-* #,##0.00_р_._-;_-* &quot;-&quot;??_р_._-;_-@_-"/>
    <numFmt numFmtId="166" formatCode="#,##0.0000"/>
    <numFmt numFmtId="167" formatCode="#,##0.00&quot;р.&quot;"/>
    <numFmt numFmtId="168" formatCode="0.0000"/>
  </numFmts>
  <fonts count="29" x14ac:knownFonts="1">
    <font>
      <sz val="11"/>
      <color indexed="8"/>
      <name val="Calibri"/>
      <family val="2"/>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11"/>
      <color indexed="8"/>
      <name val="Calibri"/>
      <family val="2"/>
      <charset val="204"/>
      <scheme val="minor"/>
    </font>
    <font>
      <sz val="12"/>
      <color indexed="8"/>
      <name val="Calibri"/>
      <family val="2"/>
      <charset val="204"/>
      <scheme val="minor"/>
    </font>
    <font>
      <sz val="14"/>
      <color indexed="8"/>
      <name val="Calibri"/>
      <family val="2"/>
      <charset val="204"/>
      <scheme val="minor"/>
    </font>
    <font>
      <b/>
      <sz val="11"/>
      <color indexed="8"/>
      <name val="Calibri"/>
      <family val="2"/>
      <charset val="204"/>
      <scheme val="minor"/>
    </font>
    <font>
      <sz val="11"/>
      <color indexed="10"/>
      <name val="Calibri"/>
      <family val="2"/>
      <charset val="204"/>
      <scheme val="minor"/>
    </font>
    <font>
      <sz val="9"/>
      <color indexed="81"/>
      <name val="Tahoma"/>
      <family val="2"/>
      <charset val="204"/>
    </font>
    <font>
      <b/>
      <sz val="9"/>
      <color indexed="81"/>
      <name val="Tahoma"/>
      <family val="2"/>
      <charset val="204"/>
    </font>
    <font>
      <sz val="12"/>
      <color indexed="81"/>
      <name val="Tahoma"/>
      <family val="2"/>
      <charset val="204"/>
    </font>
    <font>
      <sz val="12"/>
      <color indexed="8"/>
      <name val="Calibri"/>
      <family val="2"/>
      <charset val="204"/>
    </font>
    <font>
      <b/>
      <sz val="18"/>
      <color indexed="8"/>
      <name val="Calibri"/>
      <family val="2"/>
      <charset val="204"/>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0625">
        <fgColor rgb="FFD9D9D9"/>
        <bgColor rgb="FFFFFFFF"/>
      </patternFill>
    </fill>
    <fill>
      <patternFill patternType="solid">
        <fgColor rgb="FFFFFFBC"/>
        <bgColor indexed="64"/>
      </patternFill>
    </fill>
    <fill>
      <patternFill patternType="solid">
        <fgColor rgb="FFFFFFFF"/>
        <bgColor indexed="64"/>
      </patternFill>
    </fill>
    <fill>
      <patternFill patternType="solid">
        <fgColor theme="5" tint="0.3999755851924192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top/>
      <bottom style="thin">
        <color auto="1"/>
      </bottom>
      <diagonal/>
    </border>
  </borders>
  <cellStyleXfs count="43">
    <xf numFmtId="0" fontId="0" fillId="0" borderId="0"/>
    <xf numFmtId="165" fontId="18"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4">
    <xf numFmtId="0" fontId="0" fillId="0" borderId="0" xfId="0"/>
    <xf numFmtId="0" fontId="19" fillId="0" borderId="0" xfId="0" applyFont="1"/>
    <xf numFmtId="0" fontId="19" fillId="0" borderId="0" xfId="0" applyFont="1" applyProtection="1">
      <protection hidden="1"/>
    </xf>
    <xf numFmtId="0" fontId="19" fillId="0" borderId="0" xfId="0" applyNumberFormat="1" applyFont="1" applyFill="1" applyBorder="1" applyAlignment="1" applyProtection="1"/>
    <xf numFmtId="0" fontId="20" fillId="0" borderId="0" xfId="0" applyFont="1" applyAlignment="1">
      <alignment horizontal="right" vertical="center"/>
    </xf>
    <xf numFmtId="0" fontId="19" fillId="0" borderId="0" xfId="0" applyFont="1" applyAlignment="1">
      <alignment horizontal="left" vertical="top"/>
    </xf>
    <xf numFmtId="0" fontId="19" fillId="0" borderId="0" xfId="0" applyFont="1" applyFill="1" applyAlignment="1">
      <alignment vertical="center" wrapText="1"/>
    </xf>
    <xf numFmtId="0" fontId="19" fillId="0" borderId="10" xfId="0" applyFont="1" applyFill="1" applyBorder="1" applyAlignment="1">
      <alignment horizontal="center" vertical="center" wrapText="1"/>
    </xf>
    <xf numFmtId="0" fontId="19" fillId="35" borderId="10" xfId="0" applyFont="1" applyFill="1" applyBorder="1" applyAlignment="1">
      <alignment horizontal="center" vertical="center" wrapText="1"/>
    </xf>
    <xf numFmtId="0" fontId="19" fillId="0" borderId="0" xfId="0" applyFont="1" applyFill="1" applyAlignment="1" applyProtection="1">
      <alignment vertical="center" wrapText="1"/>
      <protection hidden="1"/>
    </xf>
    <xf numFmtId="49" fontId="21" fillId="33" borderId="10" xfId="0" applyNumberFormat="1" applyFont="1" applyFill="1" applyBorder="1" applyAlignment="1">
      <alignment horizontal="center" vertical="center" shrinkToFit="1"/>
    </xf>
    <xf numFmtId="1" fontId="21" fillId="33" borderId="10" xfId="0" applyNumberFormat="1" applyFont="1" applyFill="1" applyBorder="1" applyAlignment="1">
      <alignment horizontal="center" vertical="center" shrinkToFit="1"/>
    </xf>
    <xf numFmtId="0" fontId="21" fillId="33" borderId="10" xfId="0" applyNumberFormat="1" applyFont="1" applyFill="1" applyBorder="1" applyAlignment="1">
      <alignment horizontal="left" vertical="center" wrapText="1"/>
    </xf>
    <xf numFmtId="168" fontId="19" fillId="0" borderId="0" xfId="0" applyNumberFormat="1" applyFont="1" applyFill="1" applyBorder="1" applyAlignment="1" applyProtection="1">
      <protection hidden="1"/>
    </xf>
    <xf numFmtId="0" fontId="19" fillId="0" borderId="0" xfId="0" applyFont="1" applyAlignment="1">
      <alignment horizontal="left" vertical="center"/>
    </xf>
    <xf numFmtId="0" fontId="19" fillId="0" borderId="0" xfId="0" applyFont="1" applyAlignment="1" applyProtection="1">
      <alignment horizontal="left" vertical="center"/>
      <protection hidden="1"/>
    </xf>
    <xf numFmtId="0" fontId="19" fillId="0" borderId="18" xfId="0" applyFont="1" applyBorder="1" applyProtection="1">
      <protection locked="0"/>
    </xf>
    <xf numFmtId="14" fontId="19" fillId="0" borderId="18" xfId="0" applyNumberFormat="1" applyFont="1" applyBorder="1" applyProtection="1">
      <protection locked="0"/>
    </xf>
    <xf numFmtId="0" fontId="19" fillId="0" borderId="0" xfId="0" applyFont="1" applyBorder="1" applyProtection="1">
      <protection locked="0"/>
    </xf>
    <xf numFmtId="0" fontId="19" fillId="0" borderId="0" xfId="0" applyFont="1" applyBorder="1"/>
    <xf numFmtId="49" fontId="21" fillId="33" borderId="10" xfId="1" applyNumberFormat="1" applyFont="1" applyFill="1" applyBorder="1" applyAlignment="1">
      <alignment horizontal="center" vertical="center" shrinkToFit="1"/>
    </xf>
    <xf numFmtId="0" fontId="21" fillId="34" borderId="10" xfId="0" applyNumberFormat="1" applyFont="1" applyFill="1" applyBorder="1" applyAlignment="1" applyProtection="1">
      <alignment horizontal="left" vertical="center" wrapText="1"/>
      <protection locked="0"/>
    </xf>
    <xf numFmtId="49" fontId="21" fillId="33" borderId="16" xfId="0" applyNumberFormat="1" applyFont="1" applyFill="1" applyBorder="1" applyAlignment="1">
      <alignment horizontal="center" vertical="center" shrinkToFit="1"/>
    </xf>
    <xf numFmtId="1" fontId="21" fillId="33" borderId="16" xfId="0" applyNumberFormat="1" applyFont="1" applyFill="1" applyBorder="1" applyAlignment="1">
      <alignment horizontal="center" vertical="center" shrinkToFit="1"/>
    </xf>
    <xf numFmtId="0" fontId="21" fillId="33" borderId="16" xfId="0" applyNumberFormat="1" applyFont="1" applyFill="1" applyBorder="1" applyAlignment="1">
      <alignment horizontal="left" vertical="center" wrapText="1"/>
    </xf>
    <xf numFmtId="49" fontId="21" fillId="33" borderId="16" xfId="1" applyNumberFormat="1" applyFont="1" applyFill="1" applyBorder="1" applyAlignment="1">
      <alignment horizontal="center" vertical="center" shrinkToFit="1"/>
    </xf>
    <xf numFmtId="0" fontId="19" fillId="33" borderId="10" xfId="0" applyFont="1" applyFill="1" applyBorder="1" applyAlignment="1">
      <alignment horizontal="center" vertical="center" wrapText="1"/>
    </xf>
    <xf numFmtId="0" fontId="19" fillId="0" borderId="10" xfId="0" applyFont="1" applyFill="1" applyBorder="1" applyAlignment="1" applyProtection="1">
      <alignment horizontal="center" vertical="center" wrapText="1"/>
      <protection hidden="1"/>
    </xf>
    <xf numFmtId="164" fontId="21" fillId="34" borderId="10" xfId="0" applyNumberFormat="1" applyFont="1" applyFill="1" applyBorder="1" applyAlignment="1" applyProtection="1">
      <alignment horizontal="right" vertical="center" shrinkToFit="1"/>
      <protection locked="0"/>
    </xf>
    <xf numFmtId="167" fontId="21" fillId="33" borderId="10" xfId="0" applyNumberFormat="1" applyFont="1" applyFill="1" applyBorder="1" applyAlignment="1" applyProtection="1">
      <alignment horizontal="right" vertical="center" shrinkToFit="1"/>
      <protection hidden="1"/>
    </xf>
    <xf numFmtId="49" fontId="21" fillId="34" borderId="10" xfId="0" applyNumberFormat="1" applyFont="1" applyFill="1" applyBorder="1" applyAlignment="1" applyProtection="1">
      <alignment horizontal="center" vertical="center" shrinkToFit="1"/>
      <protection locked="0"/>
    </xf>
    <xf numFmtId="3" fontId="21" fillId="34" borderId="10" xfId="1" applyNumberFormat="1" applyFont="1" applyFill="1" applyBorder="1" applyAlignment="1" applyProtection="1">
      <alignment horizontal="center" vertical="center" shrinkToFit="1"/>
      <protection locked="0"/>
    </xf>
    <xf numFmtId="166" fontId="21" fillId="34" borderId="10" xfId="1" applyNumberFormat="1" applyFont="1" applyFill="1" applyBorder="1" applyAlignment="1" applyProtection="1">
      <alignment horizontal="center" vertical="center" shrinkToFit="1"/>
      <protection locked="0"/>
    </xf>
    <xf numFmtId="0" fontId="18" fillId="0" borderId="10" xfId="0" applyFont="1" applyBorder="1" applyAlignment="1">
      <alignment horizontal="center" vertical="center" wrapText="1"/>
    </xf>
    <xf numFmtId="1" fontId="20" fillId="33" borderId="10" xfId="0" applyNumberFormat="1" applyFont="1" applyFill="1" applyBorder="1" applyAlignment="1">
      <alignment horizontal="center" vertical="center" shrinkToFit="1"/>
    </xf>
    <xf numFmtId="0" fontId="27" fillId="0" borderId="10" xfId="0" applyFont="1" applyBorder="1" applyAlignment="1">
      <alignment horizontal="left" vertical="center" wrapText="1"/>
    </xf>
    <xf numFmtId="0" fontId="27" fillId="0" borderId="10" xfId="0" applyFont="1" applyBorder="1" applyAlignment="1">
      <alignment horizontal="center" vertical="center" wrapText="1"/>
    </xf>
    <xf numFmtId="0" fontId="20" fillId="34" borderId="10" xfId="0" applyNumberFormat="1" applyFont="1" applyFill="1" applyBorder="1" applyAlignment="1" applyProtection="1">
      <alignment horizontal="left" vertical="center" wrapText="1"/>
      <protection locked="0"/>
    </xf>
    <xf numFmtId="167" fontId="20" fillId="33" borderId="10" xfId="0" applyNumberFormat="1" applyFont="1" applyFill="1" applyBorder="1" applyAlignment="1" applyProtection="1">
      <alignment horizontal="right" vertical="center" shrinkToFit="1"/>
      <protection hidden="1"/>
    </xf>
    <xf numFmtId="49" fontId="20" fillId="33" borderId="10" xfId="0" applyNumberFormat="1" applyFont="1" applyFill="1" applyBorder="1" applyAlignment="1">
      <alignment horizontal="center" vertical="center" shrinkToFit="1"/>
    </xf>
    <xf numFmtId="0" fontId="20" fillId="0" borderId="0" xfId="0" applyFont="1" applyFill="1" applyAlignment="1">
      <alignment vertical="center" wrapText="1"/>
    </xf>
    <xf numFmtId="167" fontId="20" fillId="33" borderId="16" xfId="0" applyNumberFormat="1" applyFont="1" applyFill="1" applyBorder="1" applyAlignment="1" applyProtection="1">
      <alignment horizontal="right" vertical="center" shrinkToFit="1"/>
      <protection hidden="1"/>
    </xf>
    <xf numFmtId="168" fontId="20" fillId="0" borderId="0" xfId="0" applyNumberFormat="1" applyFont="1" applyFill="1" applyBorder="1" applyAlignment="1" applyProtection="1">
      <protection hidden="1"/>
    </xf>
    <xf numFmtId="0" fontId="20" fillId="0" borderId="0" xfId="0" applyNumberFormat="1" applyFont="1" applyFill="1" applyBorder="1" applyAlignment="1" applyProtection="1"/>
    <xf numFmtId="0" fontId="20" fillId="0" borderId="0" xfId="0" applyNumberFormat="1" applyFont="1" applyFill="1" applyBorder="1" applyAlignment="1" applyProtection="1">
      <protection hidden="1"/>
    </xf>
    <xf numFmtId="0" fontId="23" fillId="0" borderId="0" xfId="0" applyFont="1" applyBorder="1" applyAlignment="1">
      <alignment horizontal="left" vertical="center" wrapText="1"/>
    </xf>
    <xf numFmtId="0" fontId="20" fillId="33" borderId="11" xfId="0" applyFont="1" applyFill="1" applyBorder="1" applyAlignment="1">
      <alignment horizontal="left" vertical="center" wrapText="1"/>
    </xf>
    <xf numFmtId="0" fontId="20" fillId="33" borderId="13" xfId="0" applyFont="1" applyFill="1" applyBorder="1" applyAlignment="1">
      <alignment horizontal="left" vertical="center" wrapText="1"/>
    </xf>
    <xf numFmtId="0" fontId="20" fillId="33" borderId="12" xfId="0" applyFont="1" applyFill="1" applyBorder="1" applyAlignment="1">
      <alignment horizontal="left" vertical="center" wrapText="1"/>
    </xf>
    <xf numFmtId="0" fontId="20" fillId="34" borderId="11" xfId="0" applyNumberFormat="1" applyFont="1" applyFill="1" applyBorder="1" applyAlignment="1" applyProtection="1">
      <alignment horizontal="left" vertical="center" wrapText="1"/>
      <protection locked="0"/>
    </xf>
    <xf numFmtId="0" fontId="20" fillId="34" borderId="13" xfId="0" applyNumberFormat="1" applyFont="1" applyFill="1" applyBorder="1" applyAlignment="1" applyProtection="1">
      <alignment horizontal="left" vertical="center" wrapText="1"/>
      <protection locked="0"/>
    </xf>
    <xf numFmtId="0" fontId="20" fillId="34" borderId="12" xfId="0" applyNumberFormat="1" applyFont="1" applyFill="1" applyBorder="1" applyAlignment="1" applyProtection="1">
      <alignment horizontal="left" vertical="center" wrapText="1"/>
      <protection locked="0"/>
    </xf>
    <xf numFmtId="0" fontId="20" fillId="33" borderId="14" xfId="0" applyFont="1" applyFill="1" applyBorder="1" applyAlignment="1">
      <alignment horizontal="left" vertical="center" wrapText="1"/>
    </xf>
    <xf numFmtId="0" fontId="20" fillId="33" borderId="15" xfId="0" applyFont="1" applyFill="1" applyBorder="1" applyAlignment="1">
      <alignment horizontal="left" vertical="center" wrapText="1"/>
    </xf>
    <xf numFmtId="0" fontId="20" fillId="33" borderId="17" xfId="0" applyFont="1" applyFill="1" applyBorder="1" applyAlignment="1">
      <alignment horizontal="left" vertical="center" wrapText="1"/>
    </xf>
    <xf numFmtId="0" fontId="20" fillId="34" borderId="14" xfId="0" applyNumberFormat="1" applyFont="1" applyFill="1" applyBorder="1" applyAlignment="1" applyProtection="1">
      <alignment horizontal="left" vertical="center" wrapText="1"/>
      <protection locked="0"/>
    </xf>
    <xf numFmtId="0" fontId="20" fillId="34" borderId="15" xfId="0" applyNumberFormat="1" applyFont="1" applyFill="1" applyBorder="1" applyAlignment="1" applyProtection="1">
      <alignment horizontal="left" vertical="center" wrapText="1"/>
      <protection locked="0"/>
    </xf>
    <xf numFmtId="0" fontId="20" fillId="34" borderId="17" xfId="0" applyNumberFormat="1" applyFont="1" applyFill="1" applyBorder="1" applyAlignment="1" applyProtection="1">
      <alignment horizontal="left" vertical="center" wrapText="1"/>
      <protection locked="0"/>
    </xf>
    <xf numFmtId="0" fontId="20" fillId="33" borderId="10" xfId="0" applyFont="1" applyFill="1" applyBorder="1" applyAlignment="1">
      <alignment horizontal="left" vertical="center" wrapText="1"/>
    </xf>
    <xf numFmtId="0" fontId="20" fillId="34" borderId="10" xfId="0" applyNumberFormat="1" applyFont="1" applyFill="1" applyBorder="1" applyAlignment="1" applyProtection="1">
      <alignment horizontal="left" vertical="center" wrapText="1"/>
      <protection locked="0"/>
    </xf>
    <xf numFmtId="0" fontId="19" fillId="0" borderId="0" xfId="0" applyFont="1" applyBorder="1" applyAlignment="1">
      <alignment horizontal="left" vertical="center" wrapText="1"/>
    </xf>
    <xf numFmtId="0" fontId="28" fillId="0" borderId="0" xfId="0" applyFont="1" applyAlignment="1">
      <alignment horizontal="center"/>
    </xf>
    <xf numFmtId="0" fontId="20" fillId="33" borderId="11" xfId="0" applyFont="1" applyFill="1" applyBorder="1" applyAlignment="1" applyProtection="1">
      <alignment horizontal="left" vertical="center" wrapText="1"/>
      <protection hidden="1"/>
    </xf>
    <xf numFmtId="0" fontId="20" fillId="33" borderId="13" xfId="0" applyFont="1" applyFill="1" applyBorder="1" applyAlignment="1" applyProtection="1">
      <alignment horizontal="left" vertical="center" wrapText="1"/>
      <protection hidden="1"/>
    </xf>
    <xf numFmtId="0" fontId="20" fillId="33" borderId="12" xfId="0" applyFont="1" applyFill="1" applyBorder="1" applyAlignment="1" applyProtection="1">
      <alignment horizontal="left" vertical="center" wrapText="1"/>
      <protection hidden="1"/>
    </xf>
    <xf numFmtId="0" fontId="20" fillId="34" borderId="11" xfId="0" applyFont="1" applyFill="1" applyBorder="1" applyAlignment="1" applyProtection="1">
      <alignment horizontal="left" vertical="center" wrapText="1"/>
      <protection locked="0"/>
    </xf>
    <xf numFmtId="0" fontId="20" fillId="34" borderId="13" xfId="0" applyFont="1" applyFill="1" applyBorder="1" applyAlignment="1" applyProtection="1">
      <alignment horizontal="left" vertical="center" wrapText="1"/>
      <protection locked="0"/>
    </xf>
    <xf numFmtId="0" fontId="20" fillId="34" borderId="12" xfId="0" applyFont="1" applyFill="1" applyBorder="1" applyAlignment="1" applyProtection="1">
      <alignment horizontal="left" vertical="center" wrapText="1"/>
      <protection locked="0"/>
    </xf>
    <xf numFmtId="0" fontId="19" fillId="0" borderId="11" xfId="0" applyFont="1" applyBorder="1" applyAlignment="1">
      <alignment horizontal="center" vertical="center" wrapText="1"/>
    </xf>
    <xf numFmtId="0" fontId="19" fillId="0" borderId="13" xfId="0" applyFont="1" applyBorder="1" applyAlignment="1">
      <alignment horizontal="center" vertical="center" wrapText="1"/>
    </xf>
    <xf numFmtId="0" fontId="22" fillId="36" borderId="10" xfId="0" applyFont="1" applyFill="1" applyBorder="1" applyAlignment="1">
      <alignment horizontal="center" vertical="center" wrapText="1"/>
    </xf>
    <xf numFmtId="49" fontId="20" fillId="33" borderId="11" xfId="0" applyNumberFormat="1" applyFont="1" applyFill="1" applyBorder="1" applyAlignment="1">
      <alignment horizontal="right" vertical="center" wrapText="1" shrinkToFit="1"/>
    </xf>
    <xf numFmtId="49" fontId="20" fillId="33" borderId="18" xfId="0" applyNumberFormat="1" applyFont="1" applyFill="1" applyBorder="1" applyAlignment="1">
      <alignment horizontal="right" vertical="center" wrapText="1" shrinkToFit="1"/>
    </xf>
    <xf numFmtId="0" fontId="20" fillId="0" borderId="11" xfId="0" applyFont="1" applyBorder="1" applyAlignment="1">
      <alignment horizontal="center" vertical="center"/>
    </xf>
    <xf numFmtId="0" fontId="20" fillId="0" borderId="13" xfId="0" applyFont="1" applyBorder="1" applyAlignment="1">
      <alignment horizontal="center" vertical="center"/>
    </xf>
    <xf numFmtId="0" fontId="20" fillId="0" borderId="12" xfId="0" applyFont="1" applyBorder="1" applyAlignment="1">
      <alignment horizontal="center" vertical="center"/>
    </xf>
    <xf numFmtId="0" fontId="20" fillId="33" borderId="11" xfId="0" applyFont="1" applyFill="1" applyBorder="1" applyAlignment="1">
      <alignment vertical="center" wrapText="1"/>
    </xf>
    <xf numFmtId="0" fontId="20" fillId="33" borderId="13" xfId="0" applyFont="1" applyFill="1" applyBorder="1" applyAlignment="1">
      <alignment vertical="center" wrapText="1"/>
    </xf>
    <xf numFmtId="0" fontId="20" fillId="33" borderId="12" xfId="0" applyFont="1" applyFill="1" applyBorder="1" applyAlignment="1">
      <alignment vertical="center" wrapText="1"/>
    </xf>
    <xf numFmtId="49" fontId="20" fillId="33" borderId="11" xfId="0" applyNumberFormat="1" applyFont="1" applyFill="1" applyBorder="1" applyAlignment="1">
      <alignment horizontal="right" wrapText="1" shrinkToFit="1"/>
    </xf>
    <xf numFmtId="49" fontId="20" fillId="33" borderId="13" xfId="0" applyNumberFormat="1" applyFont="1" applyFill="1" applyBorder="1" applyAlignment="1">
      <alignment horizontal="right" wrapText="1" shrinkToFit="1"/>
    </xf>
    <xf numFmtId="0" fontId="20" fillId="33" borderId="11" xfId="0" applyFont="1" applyFill="1" applyBorder="1" applyAlignment="1" applyProtection="1">
      <alignment horizontal="left" vertical="center"/>
      <protection hidden="1"/>
    </xf>
    <xf numFmtId="0" fontId="20" fillId="33" borderId="13" xfId="0" applyFont="1" applyFill="1" applyBorder="1" applyAlignment="1" applyProtection="1">
      <alignment horizontal="left" vertical="center"/>
      <protection hidden="1"/>
    </xf>
    <xf numFmtId="0" fontId="20" fillId="33" borderId="12" xfId="0" applyFont="1" applyFill="1" applyBorder="1" applyAlignment="1" applyProtection="1">
      <alignment horizontal="left" vertical="center"/>
      <protection hidden="1"/>
    </xf>
  </cellXfs>
  <cellStyles count="43">
    <cellStyle name="20% — акцент1" xfId="20" builtinId="30" customBuiltin="1"/>
    <cellStyle name="20% — акцент2" xfId="24" builtinId="34" customBuiltin="1"/>
    <cellStyle name="20% — акцент3" xfId="28" builtinId="38" customBuiltin="1"/>
    <cellStyle name="20% — акцент4" xfId="32" builtinId="42" customBuiltin="1"/>
    <cellStyle name="20% — акцент5" xfId="36" builtinId="46" customBuiltin="1"/>
    <cellStyle name="20% — акцент6" xfId="40" builtinId="50" customBuiltin="1"/>
    <cellStyle name="40% — акцент1" xfId="21" builtinId="31" customBuiltin="1"/>
    <cellStyle name="40% — акцент2" xfId="25" builtinId="35" customBuiltin="1"/>
    <cellStyle name="40% — акцент3" xfId="29" builtinId="39" customBuiltin="1"/>
    <cellStyle name="40% — акцент4" xfId="33" builtinId="43" customBuiltin="1"/>
    <cellStyle name="40% — акцент5" xfId="37" builtinId="47" customBuiltin="1"/>
    <cellStyle name="40% — акцент6" xfId="41" builtinId="51" customBuiltin="1"/>
    <cellStyle name="60% — акцент1" xfId="22" builtinId="32" customBuiltin="1"/>
    <cellStyle name="60% — акцент2" xfId="26" builtinId="36" customBuiltin="1"/>
    <cellStyle name="60% — акцент3" xfId="30" builtinId="40" customBuiltin="1"/>
    <cellStyle name="60% — акцент4" xfId="34" builtinId="44" customBuiltin="1"/>
    <cellStyle name="60% — акцент5" xfId="38" builtinId="48" customBuiltin="1"/>
    <cellStyle name="60% — акцент6" xfId="42" builtinId="52" customBuiltin="1"/>
    <cellStyle name="Акцент1" xfId="19" builtinId="29" customBuiltin="1"/>
    <cellStyle name="Акцент2" xfId="23" builtinId="33" customBuiltin="1"/>
    <cellStyle name="Акцент3" xfId="27" builtinId="37" customBuiltin="1"/>
    <cellStyle name="Акцент4" xfId="31" builtinId="41" customBuiltin="1"/>
    <cellStyle name="Акцент5" xfId="35" builtinId="45" customBuiltin="1"/>
    <cellStyle name="Акцент6" xfId="39" builtinId="49" customBuiltin="1"/>
    <cellStyle name="Ввод " xfId="10" builtinId="20" customBuiltin="1"/>
    <cellStyle name="Вывод" xfId="11" builtinId="21" customBuiltin="1"/>
    <cellStyle name="Вычисление" xfId="12" builtinId="22" customBuiltin="1"/>
    <cellStyle name="Заголовок 1" xfId="3" builtinId="16" customBuiltin="1"/>
    <cellStyle name="Заголовок 2" xfId="4" builtinId="17" customBuiltin="1"/>
    <cellStyle name="Заголовок 3" xfId="5" builtinId="18" customBuiltin="1"/>
    <cellStyle name="Заголовок 4" xfId="6" builtinId="19" customBuiltin="1"/>
    <cellStyle name="Итог" xfId="18" builtinId="25" customBuiltin="1"/>
    <cellStyle name="Контрольная ячейка" xfId="14" builtinId="23" customBuiltin="1"/>
    <cellStyle name="Название" xfId="2" builtinId="15" customBuiltin="1"/>
    <cellStyle name="Нейтральный" xfId="9" builtinId="28" customBuiltin="1"/>
    <cellStyle name="Обычный" xfId="0" builtinId="0" customBuiltin="1"/>
    <cellStyle name="Плохой" xfId="8" builtinId="27" customBuiltin="1"/>
    <cellStyle name="Пояснение" xfId="17" builtinId="53" customBuiltin="1"/>
    <cellStyle name="Примечание" xfId="16" builtinId="10" customBuiltin="1"/>
    <cellStyle name="Связанная ячейка" xfId="13" builtinId="24" customBuiltin="1"/>
    <cellStyle name="Текст предупреждения" xfId="15" builtinId="11" customBuiltin="1"/>
    <cellStyle name="Финансовый" xfId="1" builtinId="3" customBuiltin="1"/>
    <cellStyle name="Хороший" xfId="7"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78"/>
  <sheetViews>
    <sheetView showGridLines="0" tabSelected="1" zoomScaleNormal="100" zoomScaleSheetLayoutView="85" workbookViewId="0">
      <selection activeCell="Q51" sqref="Q51"/>
    </sheetView>
  </sheetViews>
  <sheetFormatPr defaultRowHeight="15" customHeight="1" x14ac:dyDescent="0.25"/>
  <cols>
    <col min="1" max="1" width="2.140625" style="1" bestFit="1" customWidth="1"/>
    <col min="2" max="2" width="7" style="1" customWidth="1"/>
    <col min="3" max="3" width="6.5703125" style="1" customWidth="1"/>
    <col min="4" max="4" width="57.28515625" style="1" customWidth="1"/>
    <col min="5" max="5" width="7.85546875" style="1" customWidth="1"/>
    <col min="6" max="6" width="11.42578125" style="1" customWidth="1"/>
    <col min="7" max="7" width="14.28515625" style="1" customWidth="1"/>
    <col min="8" max="8" width="18.140625" style="1" customWidth="1"/>
    <col min="9" max="9" width="18" style="1" customWidth="1"/>
    <col min="10" max="10" width="7.85546875" style="1" customWidth="1"/>
    <col min="11" max="11" width="11.42578125" style="1" customWidth="1"/>
    <col min="12" max="13" width="14.28515625" style="1" customWidth="1"/>
    <col min="14" max="14" width="14.28515625" style="2" customWidth="1"/>
    <col min="15" max="15" width="13.140625" style="2" hidden="1" bestFit="1" customWidth="1"/>
    <col min="16" max="16384" width="9.140625" style="1"/>
  </cols>
  <sheetData>
    <row r="1" spans="1:24" ht="16.5" customHeight="1" x14ac:dyDescent="0.25"/>
    <row r="2" spans="1:24" ht="21.75" customHeight="1" x14ac:dyDescent="0.35">
      <c r="E2" s="61" t="s">
        <v>0</v>
      </c>
      <c r="F2" s="61"/>
      <c r="G2" s="61"/>
      <c r="H2" s="61"/>
      <c r="I2" s="61"/>
      <c r="J2" s="61"/>
    </row>
    <row r="3" spans="1:24" ht="16.5" customHeight="1" x14ac:dyDescent="0.25">
      <c r="A3" s="3"/>
      <c r="B3" s="3"/>
      <c r="C3" s="3"/>
      <c r="D3" s="3"/>
      <c r="F3" s="3"/>
      <c r="G3" s="3"/>
      <c r="H3" s="3"/>
      <c r="I3" s="3"/>
      <c r="K3" s="3"/>
      <c r="L3" s="3"/>
      <c r="M3" s="3"/>
    </row>
    <row r="4" spans="1:24" ht="21" customHeight="1" x14ac:dyDescent="0.25">
      <c r="D4" s="4" t="s">
        <v>1</v>
      </c>
      <c r="E4" s="62" t="s">
        <v>66</v>
      </c>
      <c r="F4" s="63"/>
      <c r="G4" s="63"/>
      <c r="H4" s="63"/>
      <c r="I4" s="63"/>
      <c r="J4" s="63"/>
      <c r="K4" s="63"/>
      <c r="L4" s="63"/>
      <c r="M4" s="64"/>
    </row>
    <row r="5" spans="1:24" ht="21" customHeight="1" x14ac:dyDescent="0.25">
      <c r="D5" s="4" t="s">
        <v>2</v>
      </c>
      <c r="E5" s="81" t="s">
        <v>3</v>
      </c>
      <c r="F5" s="82"/>
      <c r="G5" s="82"/>
      <c r="H5" s="82"/>
      <c r="I5" s="82"/>
      <c r="J5" s="82"/>
      <c r="K5" s="82"/>
      <c r="L5" s="82"/>
      <c r="M5" s="83"/>
    </row>
    <row r="6" spans="1:24" ht="21" customHeight="1" x14ac:dyDescent="0.25">
      <c r="D6" s="4" t="s">
        <v>69</v>
      </c>
      <c r="E6" s="81" t="s">
        <v>67</v>
      </c>
      <c r="F6" s="82"/>
      <c r="G6" s="82"/>
      <c r="H6" s="82"/>
      <c r="I6" s="82"/>
      <c r="J6" s="82"/>
      <c r="K6" s="82"/>
      <c r="L6" s="82"/>
      <c r="M6" s="83"/>
    </row>
    <row r="7" spans="1:24" ht="21" customHeight="1" x14ac:dyDescent="0.25">
      <c r="D7" s="4" t="s">
        <v>4</v>
      </c>
      <c r="E7" s="65"/>
      <c r="F7" s="66"/>
      <c r="G7" s="66"/>
      <c r="H7" s="66"/>
      <c r="I7" s="66"/>
      <c r="J7" s="66"/>
      <c r="K7" s="66"/>
      <c r="L7" s="66"/>
      <c r="M7" s="67"/>
    </row>
    <row r="8" spans="1:24" ht="10.5" customHeight="1" x14ac:dyDescent="0.25">
      <c r="B8" s="5"/>
    </row>
    <row r="9" spans="1:24" ht="19.5" customHeight="1" x14ac:dyDescent="0.25">
      <c r="B9" s="68" t="s">
        <v>5</v>
      </c>
      <c r="C9" s="69"/>
      <c r="D9" s="69"/>
      <c r="E9" s="69"/>
      <c r="F9" s="69"/>
      <c r="G9" s="69"/>
      <c r="H9" s="70" t="s">
        <v>6</v>
      </c>
      <c r="I9" s="70"/>
      <c r="J9" s="70"/>
      <c r="K9" s="70"/>
      <c r="L9" s="70"/>
      <c r="M9" s="70"/>
      <c r="N9" s="70"/>
    </row>
    <row r="10" spans="1:24" s="6" customFormat="1" ht="48" customHeight="1" x14ac:dyDescent="0.25">
      <c r="B10" s="26" t="s">
        <v>7</v>
      </c>
      <c r="C10" s="26" t="s">
        <v>8</v>
      </c>
      <c r="D10" s="26" t="s">
        <v>9</v>
      </c>
      <c r="E10" s="26" t="s">
        <v>10</v>
      </c>
      <c r="F10" s="26" t="s">
        <v>11</v>
      </c>
      <c r="G10" s="33" t="s">
        <v>30</v>
      </c>
      <c r="H10" s="7" t="s">
        <v>12</v>
      </c>
      <c r="I10" s="7" t="s">
        <v>13</v>
      </c>
      <c r="J10" s="8" t="s">
        <v>10</v>
      </c>
      <c r="K10" s="7" t="s">
        <v>11</v>
      </c>
      <c r="L10" s="7" t="s">
        <v>30</v>
      </c>
      <c r="M10" s="7" t="s">
        <v>36</v>
      </c>
      <c r="N10" s="27" t="s">
        <v>37</v>
      </c>
      <c r="O10" s="9"/>
    </row>
    <row r="11" spans="1:24" s="6" customFormat="1" ht="45" customHeight="1" x14ac:dyDescent="0.25">
      <c r="A11" s="6" t="s">
        <v>14</v>
      </c>
      <c r="B11" s="10" t="s">
        <v>15</v>
      </c>
      <c r="C11" s="34">
        <v>1</v>
      </c>
      <c r="D11" s="35" t="s">
        <v>38</v>
      </c>
      <c r="E11" s="36" t="s">
        <v>29</v>
      </c>
      <c r="F11" s="36">
        <v>5</v>
      </c>
      <c r="G11" s="36" t="s">
        <v>68</v>
      </c>
      <c r="H11" s="37"/>
      <c r="I11" s="37"/>
      <c r="J11" s="36" t="s">
        <v>29</v>
      </c>
      <c r="K11" s="36">
        <v>5</v>
      </c>
      <c r="L11" s="36" t="s">
        <v>68</v>
      </c>
      <c r="M11" s="38">
        <v>0</v>
      </c>
      <c r="N11" s="38">
        <f>M11*K11</f>
        <v>0</v>
      </c>
      <c r="O11" s="13">
        <f>ROUND(OfferPositionPricewoRound,2)</f>
        <v>0</v>
      </c>
      <c r="P11" s="3"/>
      <c r="Q11" s="3"/>
      <c r="R11" s="3"/>
      <c r="S11" s="3"/>
      <c r="T11" s="3"/>
      <c r="U11" s="3"/>
      <c r="V11" s="3"/>
      <c r="W11" s="3"/>
      <c r="X11" s="3"/>
    </row>
    <row r="12" spans="1:24" s="6" customFormat="1" ht="45" customHeight="1" x14ac:dyDescent="0.25">
      <c r="A12" s="6" t="s">
        <v>14</v>
      </c>
      <c r="B12" s="22" t="s">
        <v>15</v>
      </c>
      <c r="C12" s="34">
        <v>2</v>
      </c>
      <c r="D12" s="35" t="s">
        <v>39</v>
      </c>
      <c r="E12" s="36" t="s">
        <v>29</v>
      </c>
      <c r="F12" s="36">
        <v>5</v>
      </c>
      <c r="G12" s="36" t="s">
        <v>68</v>
      </c>
      <c r="H12" s="37"/>
      <c r="I12" s="37"/>
      <c r="J12" s="36" t="s">
        <v>29</v>
      </c>
      <c r="K12" s="36">
        <v>5</v>
      </c>
      <c r="L12" s="36" t="s">
        <v>68</v>
      </c>
      <c r="M12" s="38">
        <v>0</v>
      </c>
      <c r="N12" s="38">
        <f t="shared" ref="N12:N59" si="0">M12*K12</f>
        <v>0</v>
      </c>
      <c r="O12" s="13">
        <f>ROUND(OfferPositionPricewoRound,2)</f>
        <v>0</v>
      </c>
      <c r="P12" s="3"/>
      <c r="Q12" s="3"/>
      <c r="R12" s="3"/>
      <c r="S12" s="3"/>
      <c r="T12" s="3"/>
      <c r="U12" s="3"/>
      <c r="V12" s="3"/>
      <c r="W12" s="3"/>
      <c r="X12" s="3"/>
    </row>
    <row r="13" spans="1:24" s="6" customFormat="1" ht="45" customHeight="1" x14ac:dyDescent="0.25">
      <c r="B13" s="10"/>
      <c r="C13" s="34">
        <v>3</v>
      </c>
      <c r="D13" s="35" t="s">
        <v>40</v>
      </c>
      <c r="E13" s="36" t="s">
        <v>29</v>
      </c>
      <c r="F13" s="36">
        <v>5</v>
      </c>
      <c r="G13" s="36" t="s">
        <v>68</v>
      </c>
      <c r="H13" s="37"/>
      <c r="I13" s="37"/>
      <c r="J13" s="36" t="s">
        <v>29</v>
      </c>
      <c r="K13" s="36">
        <v>5</v>
      </c>
      <c r="L13" s="36" t="s">
        <v>68</v>
      </c>
      <c r="M13" s="38">
        <v>0</v>
      </c>
      <c r="N13" s="38">
        <f t="shared" si="0"/>
        <v>0</v>
      </c>
      <c r="O13" s="13"/>
      <c r="P13" s="3"/>
      <c r="Q13" s="3"/>
      <c r="R13" s="3"/>
      <c r="S13" s="3"/>
      <c r="T13" s="3"/>
      <c r="U13" s="3"/>
      <c r="V13" s="3"/>
      <c r="W13" s="3"/>
      <c r="X13" s="3"/>
    </row>
    <row r="14" spans="1:24" s="6" customFormat="1" ht="45" customHeight="1" x14ac:dyDescent="0.25">
      <c r="B14" s="10"/>
      <c r="C14" s="34">
        <v>4</v>
      </c>
      <c r="D14" s="35" t="s">
        <v>41</v>
      </c>
      <c r="E14" s="36" t="s">
        <v>29</v>
      </c>
      <c r="F14" s="36">
        <v>5</v>
      </c>
      <c r="G14" s="36" t="s">
        <v>68</v>
      </c>
      <c r="H14" s="37"/>
      <c r="I14" s="37"/>
      <c r="J14" s="36" t="s">
        <v>29</v>
      </c>
      <c r="K14" s="36">
        <v>5</v>
      </c>
      <c r="L14" s="36" t="s">
        <v>68</v>
      </c>
      <c r="M14" s="38">
        <v>0</v>
      </c>
      <c r="N14" s="38">
        <f t="shared" si="0"/>
        <v>0</v>
      </c>
      <c r="O14" s="13"/>
      <c r="P14" s="3"/>
      <c r="Q14" s="3"/>
      <c r="R14" s="3"/>
      <c r="S14" s="3"/>
      <c r="T14" s="3"/>
      <c r="U14" s="3"/>
      <c r="V14" s="3"/>
      <c r="W14" s="3"/>
      <c r="X14" s="3"/>
    </row>
    <row r="15" spans="1:24" s="6" customFormat="1" ht="45" customHeight="1" x14ac:dyDescent="0.25">
      <c r="B15" s="10"/>
      <c r="C15" s="34">
        <v>5</v>
      </c>
      <c r="D15" s="35" t="s">
        <v>42</v>
      </c>
      <c r="E15" s="36" t="s">
        <v>29</v>
      </c>
      <c r="F15" s="36">
        <v>5</v>
      </c>
      <c r="G15" s="36" t="s">
        <v>68</v>
      </c>
      <c r="H15" s="37"/>
      <c r="I15" s="37"/>
      <c r="J15" s="36" t="s">
        <v>29</v>
      </c>
      <c r="K15" s="36">
        <v>5</v>
      </c>
      <c r="L15" s="36" t="s">
        <v>68</v>
      </c>
      <c r="M15" s="38">
        <v>0</v>
      </c>
      <c r="N15" s="38">
        <f t="shared" si="0"/>
        <v>0</v>
      </c>
      <c r="O15" s="13"/>
      <c r="P15" s="3"/>
      <c r="Q15" s="3"/>
      <c r="R15" s="3"/>
      <c r="S15" s="3"/>
      <c r="T15" s="3"/>
      <c r="U15" s="3"/>
      <c r="V15" s="3"/>
      <c r="W15" s="3"/>
      <c r="X15" s="3"/>
    </row>
    <row r="16" spans="1:24" s="6" customFormat="1" ht="45" customHeight="1" x14ac:dyDescent="0.25">
      <c r="B16" s="10"/>
      <c r="C16" s="34">
        <v>6</v>
      </c>
      <c r="D16" s="35" t="s">
        <v>43</v>
      </c>
      <c r="E16" s="36" t="s">
        <v>29</v>
      </c>
      <c r="F16" s="36">
        <v>6</v>
      </c>
      <c r="G16" s="39" t="s">
        <v>70</v>
      </c>
      <c r="H16" s="37"/>
      <c r="I16" s="37"/>
      <c r="J16" s="36" t="s">
        <v>29</v>
      </c>
      <c r="K16" s="36">
        <v>6</v>
      </c>
      <c r="L16" s="39" t="s">
        <v>70</v>
      </c>
      <c r="M16" s="38">
        <v>0</v>
      </c>
      <c r="N16" s="38">
        <f t="shared" si="0"/>
        <v>0</v>
      </c>
      <c r="O16" s="13"/>
      <c r="P16" s="3"/>
      <c r="Q16" s="3"/>
      <c r="R16" s="3"/>
      <c r="S16" s="3"/>
      <c r="T16" s="3"/>
      <c r="U16" s="3"/>
      <c r="V16" s="3"/>
      <c r="W16" s="3"/>
      <c r="X16" s="3"/>
    </row>
    <row r="17" spans="2:24" s="6" customFormat="1" ht="45" customHeight="1" x14ac:dyDescent="0.25">
      <c r="B17" s="10"/>
      <c r="C17" s="34">
        <v>7</v>
      </c>
      <c r="D17" s="35" t="s">
        <v>44</v>
      </c>
      <c r="E17" s="36" t="s">
        <v>29</v>
      </c>
      <c r="F17" s="36">
        <v>6</v>
      </c>
      <c r="G17" s="39" t="s">
        <v>70</v>
      </c>
      <c r="H17" s="37"/>
      <c r="I17" s="37"/>
      <c r="J17" s="36" t="s">
        <v>29</v>
      </c>
      <c r="K17" s="36">
        <v>6</v>
      </c>
      <c r="L17" s="39" t="s">
        <v>70</v>
      </c>
      <c r="M17" s="38">
        <v>0</v>
      </c>
      <c r="N17" s="38">
        <f t="shared" si="0"/>
        <v>0</v>
      </c>
      <c r="O17" s="13"/>
      <c r="P17" s="3"/>
      <c r="Q17" s="3"/>
      <c r="R17" s="3"/>
      <c r="S17" s="3"/>
      <c r="T17" s="3"/>
      <c r="U17" s="3"/>
      <c r="V17" s="3"/>
      <c r="W17" s="3"/>
      <c r="X17" s="3"/>
    </row>
    <row r="18" spans="2:24" s="6" customFormat="1" ht="44.25" customHeight="1" x14ac:dyDescent="0.25">
      <c r="B18" s="10"/>
      <c r="C18" s="34">
        <v>8</v>
      </c>
      <c r="D18" s="35" t="s">
        <v>45</v>
      </c>
      <c r="E18" s="36" t="s">
        <v>29</v>
      </c>
      <c r="F18" s="36">
        <v>2</v>
      </c>
      <c r="G18" s="39" t="s">
        <v>70</v>
      </c>
      <c r="H18" s="37"/>
      <c r="I18" s="37"/>
      <c r="J18" s="36" t="s">
        <v>29</v>
      </c>
      <c r="K18" s="36">
        <v>2</v>
      </c>
      <c r="L18" s="39" t="s">
        <v>70</v>
      </c>
      <c r="M18" s="38">
        <v>0</v>
      </c>
      <c r="N18" s="38">
        <f t="shared" si="0"/>
        <v>0</v>
      </c>
      <c r="O18" s="13"/>
      <c r="P18" s="3"/>
      <c r="Q18" s="3"/>
      <c r="R18" s="3"/>
      <c r="S18" s="3"/>
      <c r="T18" s="3"/>
      <c r="U18" s="3"/>
      <c r="V18" s="3"/>
      <c r="W18" s="3"/>
      <c r="X18" s="3"/>
    </row>
    <row r="19" spans="2:24" s="6" customFormat="1" ht="44.25" customHeight="1" x14ac:dyDescent="0.25">
      <c r="B19" s="10"/>
      <c r="C19" s="34">
        <v>9</v>
      </c>
      <c r="D19" s="35" t="s">
        <v>46</v>
      </c>
      <c r="E19" s="36" t="s">
        <v>29</v>
      </c>
      <c r="F19" s="36">
        <v>1</v>
      </c>
      <c r="G19" s="39" t="s">
        <v>70</v>
      </c>
      <c r="H19" s="37"/>
      <c r="I19" s="37"/>
      <c r="J19" s="36" t="s">
        <v>29</v>
      </c>
      <c r="K19" s="36">
        <v>1</v>
      </c>
      <c r="L19" s="39" t="s">
        <v>70</v>
      </c>
      <c r="M19" s="38">
        <v>0</v>
      </c>
      <c r="N19" s="38">
        <f t="shared" si="0"/>
        <v>0</v>
      </c>
      <c r="O19" s="13"/>
      <c r="P19" s="3"/>
      <c r="Q19" s="3"/>
      <c r="R19" s="3"/>
      <c r="S19" s="3"/>
      <c r="T19" s="3"/>
      <c r="U19" s="3"/>
      <c r="V19" s="3"/>
      <c r="W19" s="3"/>
      <c r="X19" s="3"/>
    </row>
    <row r="20" spans="2:24" s="6" customFormat="1" ht="44.25" customHeight="1" x14ac:dyDescent="0.25">
      <c r="B20" s="10"/>
      <c r="C20" s="34">
        <v>10</v>
      </c>
      <c r="D20" s="35" t="s">
        <v>47</v>
      </c>
      <c r="E20" s="36" t="s">
        <v>29</v>
      </c>
      <c r="F20" s="36">
        <v>1</v>
      </c>
      <c r="G20" s="39" t="s">
        <v>70</v>
      </c>
      <c r="H20" s="37"/>
      <c r="I20" s="37"/>
      <c r="J20" s="36" t="s">
        <v>29</v>
      </c>
      <c r="K20" s="36">
        <v>1</v>
      </c>
      <c r="L20" s="39" t="s">
        <v>70</v>
      </c>
      <c r="M20" s="38">
        <v>0</v>
      </c>
      <c r="N20" s="38">
        <f t="shared" si="0"/>
        <v>0</v>
      </c>
      <c r="O20" s="13"/>
      <c r="P20" s="3"/>
      <c r="Q20" s="3"/>
      <c r="R20" s="3"/>
      <c r="S20" s="3"/>
      <c r="T20" s="3"/>
      <c r="U20" s="3"/>
      <c r="V20" s="3"/>
      <c r="W20" s="3"/>
      <c r="X20" s="3"/>
    </row>
    <row r="21" spans="2:24" s="6" customFormat="1" ht="44.25" customHeight="1" x14ac:dyDescent="0.25">
      <c r="B21" s="10"/>
      <c r="C21" s="34">
        <v>11</v>
      </c>
      <c r="D21" s="35" t="s">
        <v>48</v>
      </c>
      <c r="E21" s="36" t="s">
        <v>29</v>
      </c>
      <c r="F21" s="36">
        <v>2</v>
      </c>
      <c r="G21" s="39" t="s">
        <v>71</v>
      </c>
      <c r="H21" s="37"/>
      <c r="I21" s="37"/>
      <c r="J21" s="36" t="s">
        <v>29</v>
      </c>
      <c r="K21" s="36">
        <v>2</v>
      </c>
      <c r="L21" s="39" t="s">
        <v>71</v>
      </c>
      <c r="M21" s="38">
        <v>0</v>
      </c>
      <c r="N21" s="38">
        <f t="shared" si="0"/>
        <v>0</v>
      </c>
      <c r="O21" s="13"/>
      <c r="P21" s="3"/>
      <c r="Q21" s="3"/>
      <c r="R21" s="3"/>
      <c r="S21" s="3"/>
      <c r="T21" s="3"/>
      <c r="U21" s="3"/>
      <c r="V21" s="3"/>
      <c r="W21" s="3"/>
      <c r="X21" s="3"/>
    </row>
    <row r="22" spans="2:24" s="6" customFormat="1" ht="44.25" customHeight="1" x14ac:dyDescent="0.25">
      <c r="B22" s="10"/>
      <c r="C22" s="34">
        <v>12</v>
      </c>
      <c r="D22" s="35" t="s">
        <v>46</v>
      </c>
      <c r="E22" s="36" t="s">
        <v>29</v>
      </c>
      <c r="F22" s="36">
        <v>1</v>
      </c>
      <c r="G22" s="39" t="s">
        <v>71</v>
      </c>
      <c r="H22" s="37"/>
      <c r="I22" s="37"/>
      <c r="J22" s="36" t="s">
        <v>29</v>
      </c>
      <c r="K22" s="36">
        <v>1</v>
      </c>
      <c r="L22" s="39" t="s">
        <v>71</v>
      </c>
      <c r="M22" s="38">
        <v>0</v>
      </c>
      <c r="N22" s="38">
        <f t="shared" si="0"/>
        <v>0</v>
      </c>
      <c r="O22" s="13"/>
      <c r="P22" s="3"/>
      <c r="Q22" s="3"/>
      <c r="R22" s="3"/>
      <c r="S22" s="3"/>
      <c r="T22" s="3"/>
      <c r="U22" s="3"/>
      <c r="V22" s="3"/>
      <c r="W22" s="3"/>
      <c r="X22" s="3"/>
    </row>
    <row r="23" spans="2:24" s="6" customFormat="1" ht="44.25" customHeight="1" x14ac:dyDescent="0.25">
      <c r="B23" s="10"/>
      <c r="C23" s="34">
        <v>13</v>
      </c>
      <c r="D23" s="35" t="s">
        <v>47</v>
      </c>
      <c r="E23" s="36" t="s">
        <v>29</v>
      </c>
      <c r="F23" s="36">
        <v>1</v>
      </c>
      <c r="G23" s="39" t="s">
        <v>71</v>
      </c>
      <c r="H23" s="37"/>
      <c r="I23" s="37"/>
      <c r="J23" s="36" t="s">
        <v>29</v>
      </c>
      <c r="K23" s="36">
        <v>1</v>
      </c>
      <c r="L23" s="39" t="s">
        <v>71</v>
      </c>
      <c r="M23" s="38">
        <v>0</v>
      </c>
      <c r="N23" s="38">
        <f t="shared" si="0"/>
        <v>0</v>
      </c>
      <c r="O23" s="13"/>
      <c r="P23" s="3"/>
      <c r="Q23" s="3"/>
      <c r="R23" s="3"/>
      <c r="S23" s="3"/>
      <c r="T23" s="3"/>
      <c r="U23" s="3"/>
      <c r="V23" s="3"/>
      <c r="W23" s="3"/>
      <c r="X23" s="3"/>
    </row>
    <row r="24" spans="2:24" s="6" customFormat="1" ht="44.25" customHeight="1" x14ac:dyDescent="0.25">
      <c r="B24" s="10"/>
      <c r="C24" s="34">
        <v>14</v>
      </c>
      <c r="D24" s="35" t="s">
        <v>49</v>
      </c>
      <c r="E24" s="36" t="s">
        <v>29</v>
      </c>
      <c r="F24" s="36">
        <v>2</v>
      </c>
      <c r="G24" s="39" t="s">
        <v>71</v>
      </c>
      <c r="H24" s="37"/>
      <c r="I24" s="37"/>
      <c r="J24" s="36" t="s">
        <v>29</v>
      </c>
      <c r="K24" s="36">
        <v>2</v>
      </c>
      <c r="L24" s="39" t="s">
        <v>71</v>
      </c>
      <c r="M24" s="38">
        <v>0</v>
      </c>
      <c r="N24" s="38">
        <f t="shared" si="0"/>
        <v>0</v>
      </c>
      <c r="O24" s="13"/>
      <c r="P24" s="3"/>
      <c r="Q24" s="3"/>
      <c r="R24" s="3"/>
      <c r="S24" s="3"/>
      <c r="T24" s="3"/>
      <c r="U24" s="3"/>
      <c r="V24" s="3"/>
      <c r="W24" s="3"/>
      <c r="X24" s="3"/>
    </row>
    <row r="25" spans="2:24" s="6" customFormat="1" ht="44.25" customHeight="1" x14ac:dyDescent="0.25">
      <c r="B25" s="10"/>
      <c r="C25" s="34">
        <v>15</v>
      </c>
      <c r="D25" s="35" t="s">
        <v>50</v>
      </c>
      <c r="E25" s="36" t="s">
        <v>29</v>
      </c>
      <c r="F25" s="36">
        <v>2</v>
      </c>
      <c r="G25" s="39" t="s">
        <v>71</v>
      </c>
      <c r="H25" s="37"/>
      <c r="I25" s="37"/>
      <c r="J25" s="36" t="s">
        <v>29</v>
      </c>
      <c r="K25" s="36">
        <v>2</v>
      </c>
      <c r="L25" s="39" t="s">
        <v>71</v>
      </c>
      <c r="M25" s="38">
        <v>0</v>
      </c>
      <c r="N25" s="38">
        <f t="shared" si="0"/>
        <v>0</v>
      </c>
      <c r="O25" s="13"/>
      <c r="P25" s="3"/>
      <c r="Q25" s="3"/>
      <c r="R25" s="3"/>
      <c r="S25" s="3"/>
      <c r="T25" s="3"/>
      <c r="U25" s="3"/>
      <c r="V25" s="3"/>
      <c r="W25" s="3"/>
      <c r="X25" s="3"/>
    </row>
    <row r="26" spans="2:24" s="6" customFormat="1" ht="44.25" customHeight="1" x14ac:dyDescent="0.25">
      <c r="B26" s="10"/>
      <c r="C26" s="34">
        <v>16</v>
      </c>
      <c r="D26" s="35" t="s">
        <v>51</v>
      </c>
      <c r="E26" s="36" t="s">
        <v>29</v>
      </c>
      <c r="F26" s="36">
        <v>4</v>
      </c>
      <c r="G26" s="39" t="s">
        <v>72</v>
      </c>
      <c r="H26" s="37"/>
      <c r="I26" s="37"/>
      <c r="J26" s="36" t="s">
        <v>29</v>
      </c>
      <c r="K26" s="36">
        <v>4</v>
      </c>
      <c r="L26" s="39" t="s">
        <v>72</v>
      </c>
      <c r="M26" s="38">
        <v>0</v>
      </c>
      <c r="N26" s="38">
        <f t="shared" si="0"/>
        <v>0</v>
      </c>
      <c r="O26" s="13"/>
      <c r="P26" s="3"/>
      <c r="Q26" s="3"/>
      <c r="R26" s="3"/>
      <c r="S26" s="3"/>
      <c r="T26" s="3"/>
      <c r="U26" s="3"/>
      <c r="V26" s="3"/>
      <c r="W26" s="3"/>
      <c r="X26" s="3"/>
    </row>
    <row r="27" spans="2:24" s="6" customFormat="1" ht="44.25" customHeight="1" x14ac:dyDescent="0.25">
      <c r="B27" s="10"/>
      <c r="C27" s="34">
        <v>17</v>
      </c>
      <c r="D27" s="35" t="s">
        <v>52</v>
      </c>
      <c r="E27" s="36" t="s">
        <v>29</v>
      </c>
      <c r="F27" s="36">
        <v>4</v>
      </c>
      <c r="G27" s="39" t="s">
        <v>72</v>
      </c>
      <c r="H27" s="37"/>
      <c r="I27" s="37"/>
      <c r="J27" s="36" t="s">
        <v>29</v>
      </c>
      <c r="K27" s="36">
        <v>4</v>
      </c>
      <c r="L27" s="39" t="s">
        <v>72</v>
      </c>
      <c r="M27" s="38">
        <v>0</v>
      </c>
      <c r="N27" s="38">
        <f t="shared" si="0"/>
        <v>0</v>
      </c>
      <c r="O27" s="13"/>
      <c r="P27" s="3"/>
      <c r="Q27" s="3"/>
      <c r="R27" s="3"/>
      <c r="S27" s="3"/>
      <c r="T27" s="3"/>
      <c r="U27" s="3"/>
      <c r="V27" s="3"/>
      <c r="W27" s="3"/>
      <c r="X27" s="3"/>
    </row>
    <row r="28" spans="2:24" s="6" customFormat="1" ht="44.25" customHeight="1" x14ac:dyDescent="0.25">
      <c r="B28" s="10"/>
      <c r="C28" s="34">
        <v>18</v>
      </c>
      <c r="D28" s="35" t="s">
        <v>51</v>
      </c>
      <c r="E28" s="36" t="s">
        <v>29</v>
      </c>
      <c r="F28" s="36">
        <v>4</v>
      </c>
      <c r="G28" s="39" t="s">
        <v>73</v>
      </c>
      <c r="H28" s="37"/>
      <c r="I28" s="37"/>
      <c r="J28" s="36" t="s">
        <v>29</v>
      </c>
      <c r="K28" s="36">
        <v>4</v>
      </c>
      <c r="L28" s="39" t="s">
        <v>73</v>
      </c>
      <c r="M28" s="38">
        <v>0</v>
      </c>
      <c r="N28" s="38">
        <f t="shared" si="0"/>
        <v>0</v>
      </c>
      <c r="O28" s="13"/>
      <c r="P28" s="3"/>
      <c r="Q28" s="3"/>
      <c r="R28" s="3"/>
      <c r="S28" s="3"/>
      <c r="T28" s="3"/>
      <c r="U28" s="3"/>
      <c r="V28" s="3"/>
      <c r="W28" s="3"/>
      <c r="X28" s="3"/>
    </row>
    <row r="29" spans="2:24" s="6" customFormat="1" ht="44.25" customHeight="1" x14ac:dyDescent="0.25">
      <c r="B29" s="10"/>
      <c r="C29" s="34">
        <v>19</v>
      </c>
      <c r="D29" s="35" t="s">
        <v>52</v>
      </c>
      <c r="E29" s="36" t="s">
        <v>29</v>
      </c>
      <c r="F29" s="36">
        <v>4</v>
      </c>
      <c r="G29" s="39" t="s">
        <v>73</v>
      </c>
      <c r="H29" s="37"/>
      <c r="I29" s="37"/>
      <c r="J29" s="36" t="s">
        <v>29</v>
      </c>
      <c r="K29" s="36">
        <v>4</v>
      </c>
      <c r="L29" s="39" t="s">
        <v>73</v>
      </c>
      <c r="M29" s="38">
        <v>0</v>
      </c>
      <c r="N29" s="38">
        <f t="shared" si="0"/>
        <v>0</v>
      </c>
      <c r="O29" s="13"/>
      <c r="P29" s="3"/>
      <c r="Q29" s="3"/>
      <c r="R29" s="3"/>
      <c r="S29" s="3"/>
      <c r="T29" s="3"/>
      <c r="U29" s="3"/>
      <c r="V29" s="3"/>
      <c r="W29" s="3"/>
      <c r="X29" s="3"/>
    </row>
    <row r="30" spans="2:24" s="6" customFormat="1" ht="44.25" customHeight="1" x14ac:dyDescent="0.25">
      <c r="B30" s="10"/>
      <c r="C30" s="34">
        <v>20</v>
      </c>
      <c r="D30" s="35" t="s">
        <v>51</v>
      </c>
      <c r="E30" s="36" t="s">
        <v>29</v>
      </c>
      <c r="F30" s="36">
        <v>2</v>
      </c>
      <c r="G30" s="39" t="s">
        <v>70</v>
      </c>
      <c r="H30" s="37"/>
      <c r="I30" s="37"/>
      <c r="J30" s="36" t="s">
        <v>29</v>
      </c>
      <c r="K30" s="36">
        <v>2</v>
      </c>
      <c r="L30" s="39" t="s">
        <v>70</v>
      </c>
      <c r="M30" s="38">
        <v>0</v>
      </c>
      <c r="N30" s="38">
        <f t="shared" si="0"/>
        <v>0</v>
      </c>
      <c r="O30" s="13"/>
      <c r="P30" s="3"/>
      <c r="Q30" s="3"/>
      <c r="R30" s="3"/>
      <c r="S30" s="3"/>
      <c r="T30" s="3"/>
      <c r="U30" s="3"/>
      <c r="V30" s="3"/>
      <c r="W30" s="3"/>
      <c r="X30" s="3"/>
    </row>
    <row r="31" spans="2:24" s="6" customFormat="1" ht="44.25" customHeight="1" x14ac:dyDescent="0.25">
      <c r="B31" s="10"/>
      <c r="C31" s="34">
        <v>21</v>
      </c>
      <c r="D31" s="35" t="s">
        <v>52</v>
      </c>
      <c r="E31" s="36" t="s">
        <v>29</v>
      </c>
      <c r="F31" s="36">
        <v>2</v>
      </c>
      <c r="G31" s="39" t="s">
        <v>70</v>
      </c>
      <c r="H31" s="37"/>
      <c r="I31" s="37"/>
      <c r="J31" s="36" t="s">
        <v>29</v>
      </c>
      <c r="K31" s="36">
        <v>2</v>
      </c>
      <c r="L31" s="39" t="s">
        <v>70</v>
      </c>
      <c r="M31" s="38">
        <v>0</v>
      </c>
      <c r="N31" s="38">
        <f t="shared" si="0"/>
        <v>0</v>
      </c>
      <c r="O31" s="13"/>
      <c r="P31" s="3"/>
      <c r="Q31" s="3"/>
      <c r="R31" s="3"/>
      <c r="S31" s="3"/>
      <c r="T31" s="3"/>
      <c r="U31" s="3"/>
      <c r="V31" s="3"/>
      <c r="W31" s="3"/>
      <c r="X31" s="3"/>
    </row>
    <row r="32" spans="2:24" s="6" customFormat="1" ht="44.25" customHeight="1" x14ac:dyDescent="0.25">
      <c r="B32" s="10"/>
      <c r="C32" s="34">
        <v>22</v>
      </c>
      <c r="D32" s="35" t="s">
        <v>53</v>
      </c>
      <c r="E32" s="36" t="s">
        <v>29</v>
      </c>
      <c r="F32" s="36">
        <v>2</v>
      </c>
      <c r="G32" s="39" t="s">
        <v>71</v>
      </c>
      <c r="H32" s="37"/>
      <c r="I32" s="37"/>
      <c r="J32" s="36" t="s">
        <v>29</v>
      </c>
      <c r="K32" s="36">
        <v>2</v>
      </c>
      <c r="L32" s="39" t="s">
        <v>71</v>
      </c>
      <c r="M32" s="38">
        <v>0</v>
      </c>
      <c r="N32" s="38">
        <f t="shared" si="0"/>
        <v>0</v>
      </c>
      <c r="O32" s="13"/>
      <c r="P32" s="3"/>
      <c r="Q32" s="3"/>
      <c r="R32" s="3"/>
      <c r="S32" s="3"/>
      <c r="T32" s="3"/>
      <c r="U32" s="3"/>
      <c r="V32" s="3"/>
      <c r="W32" s="3"/>
      <c r="X32" s="3"/>
    </row>
    <row r="33" spans="2:24" s="6" customFormat="1" ht="44.25" customHeight="1" x14ac:dyDescent="0.25">
      <c r="B33" s="10"/>
      <c r="C33" s="34">
        <v>23</v>
      </c>
      <c r="D33" s="35" t="s">
        <v>54</v>
      </c>
      <c r="E33" s="36" t="s">
        <v>29</v>
      </c>
      <c r="F33" s="36">
        <v>2</v>
      </c>
      <c r="G33" s="39" t="s">
        <v>71</v>
      </c>
      <c r="H33" s="37"/>
      <c r="I33" s="37"/>
      <c r="J33" s="36" t="s">
        <v>29</v>
      </c>
      <c r="K33" s="36">
        <v>2</v>
      </c>
      <c r="L33" s="39" t="s">
        <v>71</v>
      </c>
      <c r="M33" s="38">
        <v>0</v>
      </c>
      <c r="N33" s="38">
        <f t="shared" si="0"/>
        <v>0</v>
      </c>
      <c r="O33" s="13"/>
      <c r="P33" s="3"/>
      <c r="Q33" s="3"/>
      <c r="R33" s="3"/>
      <c r="S33" s="3"/>
      <c r="T33" s="3"/>
      <c r="U33" s="3"/>
      <c r="V33" s="3"/>
      <c r="W33" s="3"/>
      <c r="X33" s="3"/>
    </row>
    <row r="34" spans="2:24" s="6" customFormat="1" ht="44.25" customHeight="1" x14ac:dyDescent="0.25">
      <c r="B34" s="10"/>
      <c r="C34" s="34">
        <v>24</v>
      </c>
      <c r="D34" s="35" t="s">
        <v>55</v>
      </c>
      <c r="E34" s="36" t="s">
        <v>29</v>
      </c>
      <c r="F34" s="36">
        <v>2</v>
      </c>
      <c r="G34" s="39" t="s">
        <v>70</v>
      </c>
      <c r="H34" s="37"/>
      <c r="I34" s="37"/>
      <c r="J34" s="36" t="s">
        <v>29</v>
      </c>
      <c r="K34" s="36">
        <v>2</v>
      </c>
      <c r="L34" s="39" t="s">
        <v>70</v>
      </c>
      <c r="M34" s="38">
        <v>0</v>
      </c>
      <c r="N34" s="38">
        <f t="shared" si="0"/>
        <v>0</v>
      </c>
      <c r="O34" s="13"/>
      <c r="P34" s="3"/>
      <c r="Q34" s="3"/>
      <c r="R34" s="3"/>
      <c r="S34" s="3"/>
      <c r="T34" s="3"/>
      <c r="U34" s="3"/>
      <c r="V34" s="3"/>
      <c r="W34" s="3"/>
      <c r="X34" s="3"/>
    </row>
    <row r="35" spans="2:24" s="6" customFormat="1" ht="44.25" customHeight="1" x14ac:dyDescent="0.25">
      <c r="B35" s="10"/>
      <c r="C35" s="34">
        <v>25</v>
      </c>
      <c r="D35" s="35" t="s">
        <v>55</v>
      </c>
      <c r="E35" s="36" t="s">
        <v>29</v>
      </c>
      <c r="F35" s="36">
        <v>2</v>
      </c>
      <c r="G35" s="39" t="s">
        <v>71</v>
      </c>
      <c r="H35" s="37"/>
      <c r="I35" s="37"/>
      <c r="J35" s="36" t="s">
        <v>29</v>
      </c>
      <c r="K35" s="36">
        <v>2</v>
      </c>
      <c r="L35" s="39" t="s">
        <v>71</v>
      </c>
      <c r="M35" s="38">
        <v>0</v>
      </c>
      <c r="N35" s="38">
        <f t="shared" si="0"/>
        <v>0</v>
      </c>
      <c r="O35" s="13"/>
      <c r="P35" s="3"/>
      <c r="Q35" s="3"/>
      <c r="R35" s="3"/>
      <c r="S35" s="3"/>
      <c r="T35" s="3"/>
      <c r="U35" s="3"/>
      <c r="V35" s="3"/>
      <c r="W35" s="3"/>
      <c r="X35" s="3"/>
    </row>
    <row r="36" spans="2:24" s="6" customFormat="1" ht="44.25" customHeight="1" x14ac:dyDescent="0.25">
      <c r="B36" s="10"/>
      <c r="C36" s="34">
        <v>26</v>
      </c>
      <c r="D36" s="35" t="s">
        <v>56</v>
      </c>
      <c r="E36" s="36" t="s">
        <v>29</v>
      </c>
      <c r="F36" s="36">
        <v>2</v>
      </c>
      <c r="G36" s="39" t="s">
        <v>71</v>
      </c>
      <c r="H36" s="37"/>
      <c r="I36" s="37"/>
      <c r="J36" s="36" t="s">
        <v>29</v>
      </c>
      <c r="K36" s="36">
        <v>2</v>
      </c>
      <c r="L36" s="39" t="s">
        <v>71</v>
      </c>
      <c r="M36" s="38">
        <v>0</v>
      </c>
      <c r="N36" s="38">
        <f t="shared" si="0"/>
        <v>0</v>
      </c>
      <c r="O36" s="13"/>
      <c r="P36" s="3"/>
      <c r="Q36" s="3"/>
      <c r="R36" s="3"/>
      <c r="S36" s="3"/>
      <c r="T36" s="3"/>
      <c r="U36" s="3"/>
      <c r="V36" s="3"/>
      <c r="W36" s="3"/>
      <c r="X36" s="3"/>
    </row>
    <row r="37" spans="2:24" s="6" customFormat="1" ht="44.25" customHeight="1" x14ac:dyDescent="0.25">
      <c r="B37" s="10"/>
      <c r="C37" s="34">
        <v>27</v>
      </c>
      <c r="D37" s="35" t="s">
        <v>57</v>
      </c>
      <c r="E37" s="36" t="s">
        <v>29</v>
      </c>
      <c r="F37" s="36">
        <v>2</v>
      </c>
      <c r="G37" s="39" t="s">
        <v>71</v>
      </c>
      <c r="H37" s="37"/>
      <c r="I37" s="37"/>
      <c r="J37" s="36" t="s">
        <v>29</v>
      </c>
      <c r="K37" s="36">
        <v>2</v>
      </c>
      <c r="L37" s="39" t="s">
        <v>71</v>
      </c>
      <c r="M37" s="38">
        <v>0</v>
      </c>
      <c r="N37" s="38">
        <f t="shared" si="0"/>
        <v>0</v>
      </c>
      <c r="O37" s="13"/>
      <c r="P37" s="3"/>
      <c r="Q37" s="3"/>
      <c r="R37" s="3"/>
      <c r="S37" s="3"/>
      <c r="T37" s="3"/>
      <c r="U37" s="3"/>
      <c r="V37" s="3"/>
      <c r="W37" s="3"/>
      <c r="X37" s="3"/>
    </row>
    <row r="38" spans="2:24" s="6" customFormat="1" ht="44.25" customHeight="1" x14ac:dyDescent="0.25">
      <c r="B38" s="10"/>
      <c r="C38" s="34">
        <v>28</v>
      </c>
      <c r="D38" s="35" t="s">
        <v>58</v>
      </c>
      <c r="E38" s="36" t="s">
        <v>29</v>
      </c>
      <c r="F38" s="36">
        <v>4</v>
      </c>
      <c r="G38" s="39" t="s">
        <v>72</v>
      </c>
      <c r="H38" s="37"/>
      <c r="I38" s="37"/>
      <c r="J38" s="36" t="s">
        <v>29</v>
      </c>
      <c r="K38" s="36">
        <v>4</v>
      </c>
      <c r="L38" s="39" t="s">
        <v>72</v>
      </c>
      <c r="M38" s="38">
        <v>0</v>
      </c>
      <c r="N38" s="38">
        <f t="shared" si="0"/>
        <v>0</v>
      </c>
      <c r="O38" s="13"/>
      <c r="P38" s="3"/>
      <c r="Q38" s="3"/>
      <c r="R38" s="3"/>
      <c r="S38" s="3"/>
      <c r="T38" s="3"/>
      <c r="U38" s="3"/>
      <c r="V38" s="3"/>
      <c r="W38" s="3"/>
      <c r="X38" s="3"/>
    </row>
    <row r="39" spans="2:24" s="6" customFormat="1" ht="44.25" customHeight="1" x14ac:dyDescent="0.25">
      <c r="B39" s="10"/>
      <c r="C39" s="34">
        <v>29</v>
      </c>
      <c r="D39" s="35" t="s">
        <v>58</v>
      </c>
      <c r="E39" s="36" t="s">
        <v>29</v>
      </c>
      <c r="F39" s="36">
        <v>4</v>
      </c>
      <c r="G39" s="39" t="s">
        <v>73</v>
      </c>
      <c r="H39" s="37"/>
      <c r="I39" s="37"/>
      <c r="J39" s="36" t="s">
        <v>29</v>
      </c>
      <c r="K39" s="36">
        <v>4</v>
      </c>
      <c r="L39" s="39" t="s">
        <v>73</v>
      </c>
      <c r="M39" s="38">
        <v>0</v>
      </c>
      <c r="N39" s="38">
        <f t="shared" si="0"/>
        <v>0</v>
      </c>
      <c r="O39" s="13"/>
      <c r="P39" s="3"/>
      <c r="Q39" s="3"/>
      <c r="R39" s="3"/>
      <c r="S39" s="3"/>
      <c r="T39" s="3"/>
      <c r="U39" s="3"/>
      <c r="V39" s="3"/>
      <c r="W39" s="3"/>
      <c r="X39" s="3"/>
    </row>
    <row r="40" spans="2:24" s="6" customFormat="1" ht="44.25" customHeight="1" x14ac:dyDescent="0.25">
      <c r="B40" s="10"/>
      <c r="C40" s="34">
        <v>30</v>
      </c>
      <c r="D40" s="35" t="s">
        <v>58</v>
      </c>
      <c r="E40" s="36" t="s">
        <v>29</v>
      </c>
      <c r="F40" s="36">
        <v>2</v>
      </c>
      <c r="G40" s="39" t="s">
        <v>70</v>
      </c>
      <c r="H40" s="37"/>
      <c r="I40" s="37"/>
      <c r="J40" s="36" t="s">
        <v>29</v>
      </c>
      <c r="K40" s="36">
        <v>2</v>
      </c>
      <c r="L40" s="39" t="s">
        <v>70</v>
      </c>
      <c r="M40" s="38">
        <v>0</v>
      </c>
      <c r="N40" s="38">
        <f t="shared" si="0"/>
        <v>0</v>
      </c>
      <c r="O40" s="13"/>
      <c r="P40" s="3"/>
      <c r="Q40" s="3"/>
      <c r="R40" s="3"/>
      <c r="S40" s="3"/>
      <c r="T40" s="3"/>
      <c r="U40" s="3"/>
      <c r="V40" s="3"/>
      <c r="W40" s="3"/>
      <c r="X40" s="3"/>
    </row>
    <row r="41" spans="2:24" s="6" customFormat="1" ht="44.25" customHeight="1" x14ac:dyDescent="0.25">
      <c r="B41" s="10"/>
      <c r="C41" s="34">
        <v>31</v>
      </c>
      <c r="D41" s="35" t="s">
        <v>59</v>
      </c>
      <c r="E41" s="36" t="s">
        <v>29</v>
      </c>
      <c r="F41" s="36">
        <v>2</v>
      </c>
      <c r="G41" s="39" t="s">
        <v>68</v>
      </c>
      <c r="H41" s="37"/>
      <c r="I41" s="37"/>
      <c r="J41" s="36" t="s">
        <v>29</v>
      </c>
      <c r="K41" s="36">
        <v>2</v>
      </c>
      <c r="L41" s="39" t="s">
        <v>68</v>
      </c>
      <c r="M41" s="38">
        <v>0</v>
      </c>
      <c r="N41" s="38">
        <f t="shared" si="0"/>
        <v>0</v>
      </c>
      <c r="O41" s="13"/>
      <c r="P41" s="3"/>
      <c r="Q41" s="3"/>
      <c r="R41" s="3"/>
      <c r="S41" s="3"/>
      <c r="T41" s="3"/>
      <c r="U41" s="3"/>
      <c r="V41" s="3"/>
      <c r="W41" s="3"/>
      <c r="X41" s="3"/>
    </row>
    <row r="42" spans="2:24" s="6" customFormat="1" ht="44.25" customHeight="1" x14ac:dyDescent="0.25">
      <c r="B42" s="10"/>
      <c r="C42" s="34">
        <v>32</v>
      </c>
      <c r="D42" s="35" t="s">
        <v>60</v>
      </c>
      <c r="E42" s="36" t="s">
        <v>29</v>
      </c>
      <c r="F42" s="36">
        <v>2</v>
      </c>
      <c r="G42" s="39" t="s">
        <v>68</v>
      </c>
      <c r="H42" s="37"/>
      <c r="I42" s="37"/>
      <c r="J42" s="36" t="s">
        <v>29</v>
      </c>
      <c r="K42" s="36">
        <v>2</v>
      </c>
      <c r="L42" s="39" t="s">
        <v>68</v>
      </c>
      <c r="M42" s="38">
        <v>0</v>
      </c>
      <c r="N42" s="38">
        <f t="shared" si="0"/>
        <v>0</v>
      </c>
      <c r="O42" s="13"/>
      <c r="P42" s="3"/>
      <c r="Q42" s="3"/>
      <c r="R42" s="3"/>
      <c r="S42" s="3"/>
      <c r="T42" s="3"/>
      <c r="U42" s="3"/>
      <c r="V42" s="3"/>
      <c r="W42" s="3"/>
      <c r="X42" s="3"/>
    </row>
    <row r="43" spans="2:24" s="6" customFormat="1" ht="44.25" customHeight="1" x14ac:dyDescent="0.25">
      <c r="B43" s="10"/>
      <c r="C43" s="34">
        <v>33</v>
      </c>
      <c r="D43" s="35" t="s">
        <v>61</v>
      </c>
      <c r="E43" s="36" t="s">
        <v>29</v>
      </c>
      <c r="F43" s="36">
        <v>2</v>
      </c>
      <c r="G43" s="39" t="s">
        <v>71</v>
      </c>
      <c r="H43" s="37"/>
      <c r="I43" s="37"/>
      <c r="J43" s="36" t="s">
        <v>29</v>
      </c>
      <c r="K43" s="36">
        <v>2</v>
      </c>
      <c r="L43" s="39" t="s">
        <v>71</v>
      </c>
      <c r="M43" s="38">
        <v>0</v>
      </c>
      <c r="N43" s="38">
        <f t="shared" si="0"/>
        <v>0</v>
      </c>
      <c r="O43" s="13"/>
      <c r="P43" s="3"/>
      <c r="Q43" s="3"/>
      <c r="R43" s="3"/>
      <c r="S43" s="3"/>
      <c r="T43" s="3"/>
      <c r="U43" s="3"/>
      <c r="V43" s="3"/>
      <c r="W43" s="3"/>
      <c r="X43" s="3"/>
    </row>
    <row r="44" spans="2:24" s="6" customFormat="1" ht="44.25" customHeight="1" x14ac:dyDescent="0.25">
      <c r="B44" s="10"/>
      <c r="C44" s="34">
        <v>34</v>
      </c>
      <c r="D44" s="35" t="s">
        <v>62</v>
      </c>
      <c r="E44" s="36" t="s">
        <v>29</v>
      </c>
      <c r="F44" s="36">
        <v>2</v>
      </c>
      <c r="G44" s="39" t="s">
        <v>72</v>
      </c>
      <c r="H44" s="37"/>
      <c r="I44" s="37"/>
      <c r="J44" s="36" t="s">
        <v>29</v>
      </c>
      <c r="K44" s="36">
        <v>2</v>
      </c>
      <c r="L44" s="39" t="s">
        <v>72</v>
      </c>
      <c r="M44" s="38">
        <v>0</v>
      </c>
      <c r="N44" s="38">
        <f t="shared" si="0"/>
        <v>0</v>
      </c>
      <c r="O44" s="13"/>
      <c r="P44" s="3"/>
      <c r="Q44" s="3"/>
      <c r="R44" s="3"/>
      <c r="S44" s="3"/>
      <c r="T44" s="3"/>
      <c r="U44" s="3"/>
      <c r="V44" s="3"/>
      <c r="W44" s="3"/>
      <c r="X44" s="3"/>
    </row>
    <row r="45" spans="2:24" s="6" customFormat="1" ht="44.25" customHeight="1" x14ac:dyDescent="0.25">
      <c r="B45" s="10"/>
      <c r="C45" s="34">
        <v>35</v>
      </c>
      <c r="D45" s="35" t="s">
        <v>63</v>
      </c>
      <c r="E45" s="36" t="s">
        <v>29</v>
      </c>
      <c r="F45" s="36">
        <v>2</v>
      </c>
      <c r="G45" s="39" t="s">
        <v>72</v>
      </c>
      <c r="H45" s="37"/>
      <c r="I45" s="37"/>
      <c r="J45" s="36" t="s">
        <v>29</v>
      </c>
      <c r="K45" s="36">
        <v>2</v>
      </c>
      <c r="L45" s="39" t="s">
        <v>72</v>
      </c>
      <c r="M45" s="38">
        <v>0</v>
      </c>
      <c r="N45" s="38">
        <f t="shared" si="0"/>
        <v>0</v>
      </c>
      <c r="O45" s="13"/>
      <c r="P45" s="3"/>
      <c r="Q45" s="3"/>
      <c r="R45" s="3"/>
      <c r="S45" s="3"/>
      <c r="T45" s="3"/>
      <c r="U45" s="3"/>
      <c r="V45" s="3"/>
      <c r="W45" s="3"/>
      <c r="X45" s="3"/>
    </row>
    <row r="46" spans="2:24" s="6" customFormat="1" ht="44.25" customHeight="1" x14ac:dyDescent="0.25">
      <c r="B46" s="10"/>
      <c r="C46" s="34">
        <v>36</v>
      </c>
      <c r="D46" s="35" t="s">
        <v>62</v>
      </c>
      <c r="E46" s="36" t="s">
        <v>29</v>
      </c>
      <c r="F46" s="36">
        <v>2</v>
      </c>
      <c r="G46" s="39" t="s">
        <v>73</v>
      </c>
      <c r="H46" s="37"/>
      <c r="I46" s="37"/>
      <c r="J46" s="36" t="s">
        <v>29</v>
      </c>
      <c r="K46" s="36">
        <v>2</v>
      </c>
      <c r="L46" s="39" t="s">
        <v>73</v>
      </c>
      <c r="M46" s="38">
        <v>0</v>
      </c>
      <c r="N46" s="38">
        <f t="shared" si="0"/>
        <v>0</v>
      </c>
      <c r="O46" s="13"/>
      <c r="P46" s="3"/>
      <c r="Q46" s="3"/>
      <c r="R46" s="3"/>
      <c r="S46" s="3"/>
      <c r="T46" s="3"/>
      <c r="U46" s="3"/>
      <c r="V46" s="3"/>
      <c r="W46" s="3"/>
      <c r="X46" s="3"/>
    </row>
    <row r="47" spans="2:24" s="6" customFormat="1" ht="44.25" customHeight="1" x14ac:dyDescent="0.25">
      <c r="B47" s="10"/>
      <c r="C47" s="34">
        <v>37</v>
      </c>
      <c r="D47" s="35" t="s">
        <v>63</v>
      </c>
      <c r="E47" s="36" t="s">
        <v>29</v>
      </c>
      <c r="F47" s="36">
        <v>2</v>
      </c>
      <c r="G47" s="39" t="s">
        <v>73</v>
      </c>
      <c r="H47" s="37"/>
      <c r="I47" s="37"/>
      <c r="J47" s="36" t="s">
        <v>29</v>
      </c>
      <c r="K47" s="36">
        <v>2</v>
      </c>
      <c r="L47" s="39" t="s">
        <v>73</v>
      </c>
      <c r="M47" s="38">
        <v>0</v>
      </c>
      <c r="N47" s="38">
        <f t="shared" si="0"/>
        <v>0</v>
      </c>
      <c r="O47" s="13"/>
      <c r="P47" s="3"/>
      <c r="Q47" s="3"/>
      <c r="R47" s="3"/>
      <c r="S47" s="3"/>
      <c r="T47" s="3"/>
      <c r="U47" s="3"/>
      <c r="V47" s="3"/>
      <c r="W47" s="3"/>
      <c r="X47" s="3"/>
    </row>
    <row r="48" spans="2:24" s="6" customFormat="1" ht="44.25" customHeight="1" x14ac:dyDescent="0.25">
      <c r="B48" s="10"/>
      <c r="C48" s="34">
        <v>38</v>
      </c>
      <c r="D48" s="35" t="s">
        <v>63</v>
      </c>
      <c r="E48" s="36" t="s">
        <v>29</v>
      </c>
      <c r="F48" s="36">
        <v>4</v>
      </c>
      <c r="G48" s="39" t="s">
        <v>70</v>
      </c>
      <c r="H48" s="37"/>
      <c r="I48" s="37"/>
      <c r="J48" s="36" t="s">
        <v>29</v>
      </c>
      <c r="K48" s="36">
        <v>4</v>
      </c>
      <c r="L48" s="39" t="s">
        <v>70</v>
      </c>
      <c r="M48" s="38">
        <v>0</v>
      </c>
      <c r="N48" s="38">
        <f t="shared" si="0"/>
        <v>0</v>
      </c>
      <c r="O48" s="13"/>
      <c r="P48" s="3"/>
      <c r="Q48" s="3"/>
      <c r="R48" s="3"/>
      <c r="S48" s="3"/>
      <c r="T48" s="3"/>
      <c r="U48" s="3"/>
      <c r="V48" s="3"/>
      <c r="W48" s="3"/>
      <c r="X48" s="3"/>
    </row>
    <row r="49" spans="1:24" s="6" customFormat="1" ht="44.25" customHeight="1" x14ac:dyDescent="0.25">
      <c r="B49" s="10"/>
      <c r="C49" s="34">
        <v>39</v>
      </c>
      <c r="D49" s="35" t="s">
        <v>64</v>
      </c>
      <c r="E49" s="36" t="s">
        <v>29</v>
      </c>
      <c r="F49" s="36">
        <v>6</v>
      </c>
      <c r="G49" s="39" t="s">
        <v>70</v>
      </c>
      <c r="H49" s="37"/>
      <c r="I49" s="37"/>
      <c r="J49" s="36" t="s">
        <v>29</v>
      </c>
      <c r="K49" s="36">
        <v>6</v>
      </c>
      <c r="L49" s="39" t="s">
        <v>70</v>
      </c>
      <c r="M49" s="38">
        <v>0</v>
      </c>
      <c r="N49" s="38">
        <f t="shared" si="0"/>
        <v>0</v>
      </c>
      <c r="O49" s="13"/>
      <c r="P49" s="3"/>
      <c r="Q49" s="3"/>
      <c r="R49" s="3"/>
      <c r="S49" s="3"/>
      <c r="T49" s="3"/>
      <c r="U49" s="3"/>
      <c r="V49" s="3"/>
      <c r="W49" s="3"/>
      <c r="X49" s="3"/>
    </row>
    <row r="50" spans="1:24" s="6" customFormat="1" ht="44.25" customHeight="1" x14ac:dyDescent="0.25">
      <c r="B50" s="10"/>
      <c r="C50" s="34">
        <v>40</v>
      </c>
      <c r="D50" s="35" t="s">
        <v>65</v>
      </c>
      <c r="E50" s="36" t="s">
        <v>29</v>
      </c>
      <c r="F50" s="36">
        <v>1</v>
      </c>
      <c r="G50" s="39" t="s">
        <v>73</v>
      </c>
      <c r="H50" s="37"/>
      <c r="I50" s="37"/>
      <c r="J50" s="36" t="s">
        <v>29</v>
      </c>
      <c r="K50" s="36">
        <v>1</v>
      </c>
      <c r="L50" s="39" t="s">
        <v>73</v>
      </c>
      <c r="M50" s="38">
        <v>0</v>
      </c>
      <c r="N50" s="38">
        <f t="shared" si="0"/>
        <v>0</v>
      </c>
      <c r="O50" s="13"/>
      <c r="P50" s="3"/>
      <c r="Q50" s="3"/>
      <c r="R50" s="3"/>
      <c r="S50" s="3"/>
      <c r="T50" s="3"/>
      <c r="U50" s="3"/>
      <c r="V50" s="3"/>
      <c r="W50" s="3"/>
      <c r="X50" s="3"/>
    </row>
    <row r="51" spans="1:24" s="6" customFormat="1" ht="44.25" customHeight="1" x14ac:dyDescent="0.25">
      <c r="B51" s="10"/>
      <c r="C51" s="34">
        <v>41</v>
      </c>
      <c r="D51" s="35" t="s">
        <v>65</v>
      </c>
      <c r="E51" s="36" t="s">
        <v>29</v>
      </c>
      <c r="F51" s="36">
        <v>3</v>
      </c>
      <c r="G51" s="39" t="s">
        <v>70</v>
      </c>
      <c r="H51" s="37"/>
      <c r="I51" s="37"/>
      <c r="J51" s="36" t="s">
        <v>29</v>
      </c>
      <c r="K51" s="36">
        <v>3</v>
      </c>
      <c r="L51" s="39" t="s">
        <v>70</v>
      </c>
      <c r="M51" s="38">
        <v>0</v>
      </c>
      <c r="N51" s="38">
        <f t="shared" si="0"/>
        <v>0</v>
      </c>
      <c r="O51" s="13"/>
      <c r="P51" s="3"/>
      <c r="Q51" s="3"/>
      <c r="R51" s="3"/>
      <c r="S51" s="3"/>
      <c r="T51" s="3"/>
      <c r="U51" s="3"/>
      <c r="V51" s="3"/>
      <c r="W51" s="3"/>
      <c r="X51" s="3"/>
    </row>
    <row r="52" spans="1:24" s="6" customFormat="1" ht="42" hidden="1" customHeight="1" x14ac:dyDescent="0.25">
      <c r="B52" s="10"/>
      <c r="C52" s="23">
        <v>42</v>
      </c>
      <c r="D52" s="24"/>
      <c r="E52" s="22"/>
      <c r="F52" s="25"/>
      <c r="G52" s="22"/>
      <c r="H52" s="21"/>
      <c r="I52" s="21"/>
      <c r="J52" s="30"/>
      <c r="K52" s="31"/>
      <c r="L52" s="30"/>
      <c r="M52" s="28">
        <v>0</v>
      </c>
      <c r="N52" s="29">
        <f t="shared" si="0"/>
        <v>0</v>
      </c>
      <c r="O52" s="13"/>
      <c r="P52" s="3"/>
      <c r="Q52" s="3"/>
      <c r="R52" s="3"/>
      <c r="S52" s="3"/>
      <c r="T52" s="3"/>
      <c r="U52" s="3"/>
      <c r="V52" s="3"/>
      <c r="W52" s="3"/>
      <c r="X52" s="3"/>
    </row>
    <row r="53" spans="1:24" s="6" customFormat="1" ht="42" hidden="1" customHeight="1" x14ac:dyDescent="0.25">
      <c r="B53" s="10"/>
      <c r="C53" s="11">
        <v>43</v>
      </c>
      <c r="D53" s="12"/>
      <c r="E53" s="10"/>
      <c r="F53" s="20"/>
      <c r="G53" s="10"/>
      <c r="H53" s="21"/>
      <c r="I53" s="21"/>
      <c r="J53" s="30"/>
      <c r="K53" s="31"/>
      <c r="L53" s="30"/>
      <c r="M53" s="28">
        <v>0</v>
      </c>
      <c r="N53" s="29">
        <f t="shared" si="0"/>
        <v>0</v>
      </c>
      <c r="O53" s="13"/>
      <c r="P53" s="3"/>
      <c r="Q53" s="3"/>
      <c r="R53" s="3"/>
      <c r="S53" s="3"/>
      <c r="T53" s="3"/>
      <c r="U53" s="3"/>
      <c r="V53" s="3"/>
      <c r="W53" s="3"/>
      <c r="X53" s="3"/>
    </row>
    <row r="54" spans="1:24" s="6" customFormat="1" ht="42" hidden="1" customHeight="1" x14ac:dyDescent="0.25">
      <c r="B54" s="10"/>
      <c r="C54" s="11">
        <v>44</v>
      </c>
      <c r="D54" s="12"/>
      <c r="E54" s="10"/>
      <c r="F54" s="20"/>
      <c r="G54" s="10"/>
      <c r="H54" s="21"/>
      <c r="I54" s="21"/>
      <c r="J54" s="30"/>
      <c r="K54" s="31"/>
      <c r="L54" s="30"/>
      <c r="M54" s="28">
        <v>0</v>
      </c>
      <c r="N54" s="29">
        <f t="shared" si="0"/>
        <v>0</v>
      </c>
      <c r="O54" s="13"/>
      <c r="P54" s="3"/>
      <c r="Q54" s="3"/>
      <c r="R54" s="3"/>
      <c r="S54" s="3"/>
      <c r="T54" s="3"/>
      <c r="U54" s="3"/>
      <c r="V54" s="3"/>
      <c r="W54" s="3"/>
      <c r="X54" s="3"/>
    </row>
    <row r="55" spans="1:24" s="6" customFormat="1" ht="42" hidden="1" customHeight="1" x14ac:dyDescent="0.25">
      <c r="B55" s="10"/>
      <c r="C55" s="11">
        <v>45</v>
      </c>
      <c r="D55" s="12"/>
      <c r="E55" s="10"/>
      <c r="F55" s="20"/>
      <c r="G55" s="10"/>
      <c r="H55" s="21"/>
      <c r="I55" s="21"/>
      <c r="J55" s="30"/>
      <c r="K55" s="31"/>
      <c r="L55" s="30"/>
      <c r="M55" s="28">
        <v>0</v>
      </c>
      <c r="N55" s="29">
        <f t="shared" si="0"/>
        <v>0</v>
      </c>
      <c r="O55" s="13"/>
      <c r="P55" s="3"/>
      <c r="Q55" s="3"/>
      <c r="R55" s="3"/>
      <c r="S55" s="3"/>
      <c r="T55" s="3"/>
      <c r="U55" s="3"/>
      <c r="V55" s="3"/>
      <c r="W55" s="3"/>
      <c r="X55" s="3"/>
    </row>
    <row r="56" spans="1:24" s="6" customFormat="1" ht="42" hidden="1" customHeight="1" x14ac:dyDescent="0.25">
      <c r="B56" s="10"/>
      <c r="C56" s="11">
        <v>46</v>
      </c>
      <c r="D56" s="12"/>
      <c r="E56" s="10"/>
      <c r="F56" s="20"/>
      <c r="G56" s="10"/>
      <c r="H56" s="21"/>
      <c r="I56" s="21"/>
      <c r="J56" s="30"/>
      <c r="K56" s="31"/>
      <c r="L56" s="30"/>
      <c r="M56" s="28">
        <v>0</v>
      </c>
      <c r="N56" s="29">
        <f t="shared" si="0"/>
        <v>0</v>
      </c>
      <c r="O56" s="13"/>
      <c r="P56" s="3"/>
      <c r="Q56" s="3"/>
      <c r="R56" s="3"/>
      <c r="S56" s="3"/>
      <c r="T56" s="3"/>
      <c r="U56" s="3"/>
      <c r="V56" s="3"/>
      <c r="W56" s="3"/>
      <c r="X56" s="3"/>
    </row>
    <row r="57" spans="1:24" s="6" customFormat="1" ht="42" hidden="1" customHeight="1" x14ac:dyDescent="0.25">
      <c r="B57" s="10"/>
      <c r="C57" s="11">
        <v>47</v>
      </c>
      <c r="D57" s="12"/>
      <c r="E57" s="10"/>
      <c r="F57" s="20"/>
      <c r="G57" s="10"/>
      <c r="H57" s="21"/>
      <c r="I57" s="21"/>
      <c r="J57" s="30"/>
      <c r="K57" s="31"/>
      <c r="L57" s="30"/>
      <c r="M57" s="28">
        <v>0</v>
      </c>
      <c r="N57" s="29">
        <f t="shared" si="0"/>
        <v>0</v>
      </c>
      <c r="O57" s="13"/>
      <c r="P57" s="3"/>
      <c r="Q57" s="3"/>
      <c r="R57" s="3"/>
      <c r="S57" s="3"/>
      <c r="T57" s="3"/>
      <c r="U57" s="3"/>
      <c r="V57" s="3"/>
      <c r="W57" s="3"/>
      <c r="X57" s="3"/>
    </row>
    <row r="58" spans="1:24" s="6" customFormat="1" ht="78" hidden="1" customHeight="1" x14ac:dyDescent="0.25">
      <c r="A58" s="6" t="s">
        <v>14</v>
      </c>
      <c r="B58" s="10" t="s">
        <v>15</v>
      </c>
      <c r="C58" s="11">
        <v>48</v>
      </c>
      <c r="D58" s="12"/>
      <c r="E58" s="10"/>
      <c r="F58" s="20"/>
      <c r="G58" s="10"/>
      <c r="H58" s="21"/>
      <c r="I58" s="21"/>
      <c r="J58" s="30"/>
      <c r="K58" s="32"/>
      <c r="L58" s="30"/>
      <c r="M58" s="28">
        <v>0</v>
      </c>
      <c r="N58" s="29">
        <f t="shared" si="0"/>
        <v>0</v>
      </c>
      <c r="O58" s="13" t="e">
        <f>ROUND(OfferPositionPricewoRound,2)</f>
        <v>#VALUE!</v>
      </c>
      <c r="P58" s="3"/>
      <c r="Q58" s="3"/>
      <c r="R58" s="3"/>
      <c r="S58" s="3"/>
      <c r="T58" s="3"/>
      <c r="U58" s="3"/>
      <c r="V58" s="3"/>
      <c r="W58" s="3"/>
      <c r="X58" s="3"/>
    </row>
    <row r="59" spans="1:24" s="6" customFormat="1" ht="78" hidden="1" customHeight="1" x14ac:dyDescent="0.25">
      <c r="A59" s="6" t="s">
        <v>14</v>
      </c>
      <c r="B59" s="10" t="s">
        <v>15</v>
      </c>
      <c r="C59" s="11">
        <v>49</v>
      </c>
      <c r="D59" s="12"/>
      <c r="E59" s="10"/>
      <c r="F59" s="20"/>
      <c r="G59" s="10"/>
      <c r="H59" s="21"/>
      <c r="I59" s="21"/>
      <c r="J59" s="30"/>
      <c r="K59" s="32"/>
      <c r="L59" s="30"/>
      <c r="M59" s="28">
        <v>0</v>
      </c>
      <c r="N59" s="29">
        <f t="shared" si="0"/>
        <v>0</v>
      </c>
      <c r="O59" s="13" t="e">
        <f>ROUND(OfferPositionPricewoRound,2)</f>
        <v>#VALUE!</v>
      </c>
      <c r="P59" s="3"/>
      <c r="Q59" s="3"/>
      <c r="R59" s="3"/>
      <c r="S59" s="3"/>
      <c r="T59" s="3"/>
      <c r="U59" s="3"/>
      <c r="V59" s="3"/>
      <c r="W59" s="3"/>
      <c r="X59" s="3"/>
    </row>
    <row r="60" spans="1:24" s="40" customFormat="1" ht="24.75" customHeight="1" x14ac:dyDescent="0.25">
      <c r="B60" s="71" t="s">
        <v>24</v>
      </c>
      <c r="C60" s="72"/>
      <c r="D60" s="72"/>
      <c r="E60" s="72"/>
      <c r="F60" s="72"/>
      <c r="G60" s="72"/>
      <c r="H60" s="72"/>
      <c r="I60" s="72"/>
      <c r="J60" s="72"/>
      <c r="K60" s="72"/>
      <c r="L60" s="72"/>
      <c r="M60" s="72"/>
      <c r="N60" s="41">
        <f>WarhouseCost-(WarhouseCost/1.2)</f>
        <v>0</v>
      </c>
      <c r="O60" s="42"/>
      <c r="P60" s="43"/>
      <c r="Q60" s="43"/>
      <c r="R60" s="43"/>
      <c r="S60" s="43"/>
      <c r="T60" s="43"/>
      <c r="U60" s="43"/>
      <c r="V60" s="43"/>
      <c r="W60" s="43"/>
      <c r="X60" s="43"/>
    </row>
    <row r="61" spans="1:24" s="40" customFormat="1" ht="24.75" customHeight="1" x14ac:dyDescent="0.25">
      <c r="B61" s="79" t="s">
        <v>25</v>
      </c>
      <c r="C61" s="80"/>
      <c r="D61" s="80"/>
      <c r="E61" s="80"/>
      <c r="F61" s="80"/>
      <c r="G61" s="80"/>
      <c r="H61" s="80"/>
      <c r="I61" s="80"/>
      <c r="J61" s="80"/>
      <c r="K61" s="80"/>
      <c r="L61" s="80"/>
      <c r="M61" s="80" t="s">
        <v>16</v>
      </c>
      <c r="N61" s="38">
        <f>SUM(N11:N51)</f>
        <v>0</v>
      </c>
      <c r="O61" s="44"/>
      <c r="P61" s="43"/>
      <c r="Q61" s="43"/>
      <c r="R61" s="43"/>
      <c r="S61" s="43"/>
      <c r="T61" s="43"/>
      <c r="U61" s="43"/>
      <c r="V61" s="43"/>
      <c r="W61" s="43"/>
      <c r="X61" s="43"/>
    </row>
    <row r="62" spans="1:24" ht="21" customHeight="1" x14ac:dyDescent="0.25">
      <c r="K62" s="3"/>
      <c r="L62" s="3"/>
      <c r="M62" s="3"/>
    </row>
    <row r="63" spans="1:24" ht="15.75" customHeight="1" x14ac:dyDescent="0.25">
      <c r="B63" s="73" t="s">
        <v>17</v>
      </c>
      <c r="C63" s="74"/>
      <c r="D63" s="74"/>
      <c r="E63" s="74"/>
      <c r="F63" s="74"/>
      <c r="G63" s="74"/>
      <c r="H63" s="74"/>
      <c r="I63" s="74"/>
      <c r="J63" s="74"/>
      <c r="K63" s="74"/>
      <c r="L63" s="74"/>
      <c r="M63" s="75"/>
    </row>
    <row r="64" spans="1:24" ht="22.5" customHeight="1" x14ac:dyDescent="0.25">
      <c r="B64" s="76" t="s">
        <v>18</v>
      </c>
      <c r="C64" s="77"/>
      <c r="D64" s="78"/>
      <c r="E64" s="49" t="s">
        <v>27</v>
      </c>
      <c r="F64" s="50"/>
      <c r="G64" s="50"/>
      <c r="H64" s="50"/>
      <c r="I64" s="50"/>
      <c r="J64" s="50"/>
      <c r="K64" s="50"/>
      <c r="L64" s="50"/>
      <c r="M64" s="51"/>
    </row>
    <row r="65" spans="1:15" ht="96" customHeight="1" x14ac:dyDescent="0.25">
      <c r="A65" s="3"/>
      <c r="B65" s="76" t="s">
        <v>19</v>
      </c>
      <c r="C65" s="77"/>
      <c r="D65" s="78"/>
      <c r="E65" s="49" t="s">
        <v>74</v>
      </c>
      <c r="F65" s="50"/>
      <c r="G65" s="50"/>
      <c r="H65" s="50"/>
      <c r="I65" s="50"/>
      <c r="J65" s="50"/>
      <c r="K65" s="50"/>
      <c r="L65" s="50"/>
      <c r="M65" s="51"/>
    </row>
    <row r="66" spans="1:15" s="14" customFormat="1" ht="22.5" customHeight="1" x14ac:dyDescent="0.25">
      <c r="B66" s="46" t="s">
        <v>31</v>
      </c>
      <c r="C66" s="47"/>
      <c r="D66" s="48"/>
      <c r="E66" s="49"/>
      <c r="F66" s="50"/>
      <c r="G66" s="50"/>
      <c r="H66" s="50"/>
      <c r="I66" s="50"/>
      <c r="J66" s="50"/>
      <c r="K66" s="50"/>
      <c r="L66" s="50"/>
      <c r="M66" s="51"/>
      <c r="N66" s="15"/>
      <c r="O66" s="15"/>
    </row>
    <row r="67" spans="1:15" s="14" customFormat="1" ht="22.5" customHeight="1" x14ac:dyDescent="0.25">
      <c r="B67" s="46" t="s">
        <v>32</v>
      </c>
      <c r="C67" s="47"/>
      <c r="D67" s="48"/>
      <c r="E67" s="49" t="s">
        <v>26</v>
      </c>
      <c r="F67" s="50"/>
      <c r="G67" s="50"/>
      <c r="H67" s="50"/>
      <c r="I67" s="50"/>
      <c r="J67" s="50"/>
      <c r="K67" s="50"/>
      <c r="L67" s="50"/>
      <c r="M67" s="51"/>
      <c r="N67" s="15"/>
      <c r="O67" s="15"/>
    </row>
    <row r="68" spans="1:15" s="14" customFormat="1" ht="33.75" customHeight="1" x14ac:dyDescent="0.25">
      <c r="B68" s="46" t="s">
        <v>33</v>
      </c>
      <c r="C68" s="47"/>
      <c r="D68" s="48"/>
      <c r="E68" s="49" t="s">
        <v>75</v>
      </c>
      <c r="F68" s="50"/>
      <c r="G68" s="50"/>
      <c r="H68" s="50"/>
      <c r="I68" s="50"/>
      <c r="J68" s="50"/>
      <c r="K68" s="50"/>
      <c r="L68" s="50"/>
      <c r="M68" s="51"/>
      <c r="N68" s="15"/>
      <c r="O68" s="15"/>
    </row>
    <row r="69" spans="1:15" s="14" customFormat="1" ht="33.75" customHeight="1" x14ac:dyDescent="0.25">
      <c r="B69" s="46" t="s">
        <v>34</v>
      </c>
      <c r="C69" s="47"/>
      <c r="D69" s="48"/>
      <c r="E69" s="49" t="s">
        <v>76</v>
      </c>
      <c r="F69" s="50"/>
      <c r="G69" s="50"/>
      <c r="H69" s="50"/>
      <c r="I69" s="50"/>
      <c r="J69" s="50"/>
      <c r="K69" s="50"/>
      <c r="L69" s="50"/>
      <c r="M69" s="51"/>
      <c r="N69" s="15"/>
      <c r="O69" s="15"/>
    </row>
    <row r="70" spans="1:15" s="14" customFormat="1" ht="22.5" customHeight="1" x14ac:dyDescent="0.25">
      <c r="B70" s="52" t="s">
        <v>20</v>
      </c>
      <c r="C70" s="53"/>
      <c r="D70" s="54"/>
      <c r="E70" s="55"/>
      <c r="F70" s="56"/>
      <c r="G70" s="56"/>
      <c r="H70" s="56"/>
      <c r="I70" s="56"/>
      <c r="J70" s="56"/>
      <c r="K70" s="56"/>
      <c r="L70" s="56"/>
      <c r="M70" s="57"/>
      <c r="N70" s="15"/>
      <c r="O70" s="15"/>
    </row>
    <row r="71" spans="1:15" s="14" customFormat="1" ht="22.5" customHeight="1" x14ac:dyDescent="0.25">
      <c r="B71" s="58" t="s">
        <v>21</v>
      </c>
      <c r="C71" s="58"/>
      <c r="D71" s="58"/>
      <c r="E71" s="59"/>
      <c r="F71" s="59"/>
      <c r="G71" s="59"/>
      <c r="H71" s="59"/>
      <c r="I71" s="59"/>
      <c r="J71" s="59"/>
      <c r="K71" s="59"/>
      <c r="L71" s="59"/>
      <c r="M71" s="59"/>
      <c r="N71" s="15"/>
      <c r="O71" s="15"/>
    </row>
    <row r="72" spans="1:15" ht="6" customHeight="1" x14ac:dyDescent="0.25">
      <c r="A72" s="3"/>
      <c r="B72" s="60" t="s">
        <v>28</v>
      </c>
      <c r="C72" s="60"/>
      <c r="D72" s="60"/>
      <c r="E72" s="60"/>
      <c r="F72" s="60"/>
      <c r="G72" s="60"/>
      <c r="H72" s="60"/>
      <c r="I72" s="60"/>
      <c r="J72" s="60"/>
      <c r="K72" s="60"/>
      <c r="L72" s="60"/>
      <c r="M72" s="60"/>
      <c r="N72" s="3"/>
      <c r="O72" s="3"/>
    </row>
    <row r="73" spans="1:15" ht="16.5" customHeight="1" x14ac:dyDescent="0.25">
      <c r="A73" s="3"/>
      <c r="B73" s="45"/>
      <c r="C73" s="45"/>
      <c r="D73" s="45"/>
      <c r="E73" s="45"/>
      <c r="F73" s="45"/>
      <c r="G73" s="45"/>
      <c r="H73" s="45"/>
      <c r="I73" s="45"/>
      <c r="J73" s="45"/>
      <c r="K73" s="45"/>
      <c r="L73" s="45"/>
      <c r="M73" s="45"/>
      <c r="N73" s="3"/>
      <c r="O73" s="3"/>
    </row>
    <row r="74" spans="1:15" x14ac:dyDescent="0.25">
      <c r="F74" s="16"/>
      <c r="G74" s="16"/>
      <c r="H74" s="3" t="s">
        <v>22</v>
      </c>
      <c r="I74" s="17"/>
      <c r="J74" s="1" t="s">
        <v>23</v>
      </c>
    </row>
    <row r="75" spans="1:15" ht="39" customHeight="1" x14ac:dyDescent="0.25">
      <c r="F75" s="18"/>
      <c r="G75" s="18"/>
      <c r="H75" s="19"/>
      <c r="I75" s="3"/>
      <c r="K75" s="3"/>
      <c r="L75" s="3"/>
    </row>
    <row r="76" spans="1:15" ht="12" customHeight="1" x14ac:dyDescent="0.25">
      <c r="F76" s="16"/>
      <c r="G76" s="16"/>
      <c r="H76" s="3" t="s">
        <v>35</v>
      </c>
      <c r="I76" s="3"/>
      <c r="J76" s="3"/>
      <c r="K76" s="3"/>
      <c r="L76" s="3"/>
    </row>
    <row r="77" spans="1:15" ht="15" customHeight="1" x14ac:dyDescent="0.25">
      <c r="H77" s="3"/>
      <c r="I77" s="3"/>
      <c r="K77" s="3"/>
      <c r="L77" s="3"/>
    </row>
    <row r="78" spans="1:15" ht="15" customHeight="1" x14ac:dyDescent="0.25">
      <c r="H78" s="3"/>
      <c r="I78" s="3"/>
      <c r="K78" s="3"/>
      <c r="L78" s="3"/>
    </row>
  </sheetData>
  <sheetProtection formatCells="0" formatColumns="0" formatRows="0"/>
  <mergeCells count="28">
    <mergeCell ref="B66:D66"/>
    <mergeCell ref="E66:M66"/>
    <mergeCell ref="E2:J2"/>
    <mergeCell ref="E4:M4"/>
    <mergeCell ref="E7:M7"/>
    <mergeCell ref="B9:G9"/>
    <mergeCell ref="H9:N9"/>
    <mergeCell ref="B60:M60"/>
    <mergeCell ref="B63:M63"/>
    <mergeCell ref="B64:D64"/>
    <mergeCell ref="E64:M64"/>
    <mergeCell ref="B65:D65"/>
    <mergeCell ref="E65:M65"/>
    <mergeCell ref="B61:M61"/>
    <mergeCell ref="E6:M6"/>
    <mergeCell ref="E5:M5"/>
    <mergeCell ref="B73:M73"/>
    <mergeCell ref="B67:D67"/>
    <mergeCell ref="E67:M67"/>
    <mergeCell ref="B68:D68"/>
    <mergeCell ref="E68:M68"/>
    <mergeCell ref="B69:D69"/>
    <mergeCell ref="E69:M69"/>
    <mergeCell ref="B70:D70"/>
    <mergeCell ref="E70:M70"/>
    <mergeCell ref="B71:D71"/>
    <mergeCell ref="E71:M71"/>
    <mergeCell ref="B72:M72"/>
  </mergeCells>
  <dataValidations xWindow="1167" yWindow="493" count="18">
    <dataValidation allowBlank="1" showInputMessage="1" showErrorMessage="1" promptTitle="Автоматическое поле." prompt="Значение вычисляется автоматически. Изменять данные в этой ячейке запрещено!" sqref="N61"/>
    <dataValidation allowBlank="1" showInputMessage="1" showErrorMessage="1" promptTitle="Обязательное поле" prompt="Укажите место поставки" sqref="E64"/>
    <dataValidation allowBlank="1" showInputMessage="1" showErrorMessage="1" promptTitle="Обязательное поле" prompt="Укажите условия поставки" sqref="E65"/>
    <dataValidation allowBlank="1" showInputMessage="1" showErrorMessage="1" promptTitle="Обязательное поле" prompt="Укажите гарантийный срок эксплуатации предлагаемой продукции" sqref="E66"/>
    <dataValidation allowBlank="1" showInputMessage="1" showErrorMessage="1" promptTitle="Обязательное поле" prompt="Укажите срок действия коммерческого предложения" sqref="E67"/>
    <dataValidation allowBlank="1" showInputMessage="1" showErrorMessage="1" promptTitle="Обязательное поле" prompt="Указать в формате [%_предоплаты_срок_предоплаты] + [%_отсрочки_срок_отсрочки]" sqref="E68"/>
    <dataValidation allowBlank="1" showInputMessage="1" showErrorMessage="1" promptTitle="Обязательное поле" prompt="Укажите порядок формирования цены лота" sqref="E69"/>
    <dataValidation allowBlank="1" showInputMessage="1" showErrorMessage="1" promptTitle="Обязательное поле" prompt="Укажите контактное лицо" sqref="E70"/>
    <dataValidation allowBlank="1" showInputMessage="1" showErrorMessage="1" promptTitle="Обязательное поле" prompt="Укажите контактные данные" sqref="E71"/>
    <dataValidation allowBlank="1" showInputMessage="1" showErrorMessage="1" promptTitle="Обязательное поле." prompt="Заполните информацию о Вашей компании." sqref="G58 G11:G16 E58 L11:L16"/>
    <dataValidation type="whole" operator="greaterThan" allowBlank="1" sqref="C11:C59">
      <formula1>0</formula1>
    </dataValidation>
    <dataValidation type="decimal" operator="greaterThan" allowBlank="1" sqref="F52:F59">
      <formula1>0</formula1>
    </dataValidation>
    <dataValidation allowBlank="1" showInputMessage="1" showErrorMessage="1" promptTitle="Заполняется при замене/аналоге!" prompt="Укажите наименование товаров или услуг, а также их технические характеристики, требования, на которые Вы предлагаете замену (аналог)." sqref="H11:H59"/>
    <dataValidation allowBlank="1" showInputMessage="1" promptTitle="Обязательное поле." prompt="Укажите производителя." sqref="I11:I59"/>
    <dataValidation type="list" allowBlank="1" showInputMessage="1" showErrorMessage="1" errorTitle="Неверная единица измерения" error="Выберите единицу измерения из списка." promptTitle="Обязательное поле" prompt="Выберите подходящую единицу измерения из списка." sqref="J52:J59">
      <formula1>"т,шт.,пар,комплект,кв. м,куб. м,пог. м,л,км,лот,договор,изд.,короб.,ящ.,упак.,га,госконтракт,кг,г,м,см,кв. дм,дал,мл"</formula1>
    </dataValidation>
    <dataValidation type="decimal" operator="greaterThan" allowBlank="1" showInputMessage="1" showErrorMessage="1" promptTitle="Обязательное поле" prompt="Укажите количество." sqref="K52:K59">
      <formula1>0</formula1>
    </dataValidation>
    <dataValidation operator="greaterThanOrEqual" allowBlank="1" showInputMessage="1" showErrorMessage="1" promptTitle="Обязательное поле" prompt="Укажите период поставки" sqref="L52:L59"/>
    <dataValidation allowBlank="1" showInputMessage="1" showErrorMessage="1" promptTitle="Обязательное поле" prompt="Укажите цену за единицу с НДС." sqref="M11:M59"/>
  </dataValidations>
  <pageMargins left="0.36" right="0.34" top="0.26" bottom="0.34" header="0.21" footer="0.3"/>
  <pageSetup paperSize="9" scale="68"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27</vt:i4>
      </vt:variant>
    </vt:vector>
  </HeadingPairs>
  <TitlesOfParts>
    <vt:vector size="28" baseType="lpstr">
      <vt:lpstr>Коммерческое предложение</vt:lpstr>
      <vt:lpstr>ContactInfo</vt:lpstr>
      <vt:lpstr>ContactPerson</vt:lpstr>
      <vt:lpstr>OfferCount</vt:lpstr>
      <vt:lpstr>OfferManufacturer</vt:lpstr>
      <vt:lpstr>OfferPeriod</vt:lpstr>
      <vt:lpstr>OfferPositionPrice</vt:lpstr>
      <vt:lpstr>OfferPositionPricewoRound</vt:lpstr>
      <vt:lpstr>OfferSubstituteDescription</vt:lpstr>
      <vt:lpstr>OfferUnit</vt:lpstr>
      <vt:lpstr>OfferUnitPrice</vt:lpstr>
      <vt:lpstr>OrderCount</vt:lpstr>
      <vt:lpstr>OrderDescription</vt:lpstr>
      <vt:lpstr>OrderName</vt:lpstr>
      <vt:lpstr>OrderNumber</vt:lpstr>
      <vt:lpstr>OrderPeriod</vt:lpstr>
      <vt:lpstr>OrderUnique</vt:lpstr>
      <vt:lpstr>OrderUnit</vt:lpstr>
      <vt:lpstr>Other</vt:lpstr>
      <vt:lpstr>PayingConditions</vt:lpstr>
      <vt:lpstr>PriceFormation</vt:lpstr>
      <vt:lpstr>Principal</vt:lpstr>
      <vt:lpstr>ProcedureNumber</vt:lpstr>
      <vt:lpstr>TermOfOffer</vt:lpstr>
      <vt:lpstr>TermsDeliveryPoint</vt:lpstr>
      <vt:lpstr>TotalSum</vt:lpstr>
      <vt:lpstr>WarhouseCost</vt:lpstr>
      <vt:lpstr>WarrantyPeriod</vt:lpstr>
    </vt:vector>
  </TitlesOfParts>
  <Company>ОАО "АСС"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Шаблон КП</dc:title>
  <dc:creator>ОАО "АСС"</dc:creator>
  <cp:keywords>Шаблон КП</cp:keywords>
  <cp:lastModifiedBy>Овчинникова Марина Сергеевна \ Marina Ovchinnikova</cp:lastModifiedBy>
  <cp:lastPrinted>2024-06-24T07:23:05Z</cp:lastPrinted>
  <dcterms:created xsi:type="dcterms:W3CDTF">2012-03-12T09:48:25Z</dcterms:created>
  <dcterms:modified xsi:type="dcterms:W3CDTF">2024-06-28T01:10:48Z</dcterms:modified>
</cp:coreProperties>
</file>