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30" windowWidth="11340" windowHeight="9720" tabRatio="925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'2'!$A$1:$C$43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<sst xmlns="http://schemas.openxmlformats.org/spreadsheetml/2006/main" count="300" uniqueCount="234">
  <si>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</si>
  <si>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</si>
  <si>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</si>
  <si>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</si>
  <si>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</si>
  <si>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</si>
  <si>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</si>
  <si>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</si>
  <si>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</si>
  <si>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</si>
  <si>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</si>
  <si>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</si>
  <si>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</si>
  <si>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</si>
  <si>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</si>
  <si>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</si>
  <si>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</si>
  <si>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</si>
  <si>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</si>
  <si>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</si>
  <si>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</si>
  <si>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</si>
  <si>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</si>
  <si>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</si>
  <si>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</si>
  <si>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</si>
  <si>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</si>
  <si>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</si>
  <si>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</si>
  <si>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</si>
  <si>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</si>
  <si>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</si>
  <si>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</si>
  <si>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</si>
  <si>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оплату труда и отчисления на социальные нужды основного производственного персонала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</si>
  <si>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</si>
  <si>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</si>
  <si>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</si>
  <si>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</si>
  <si>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</si>
  <si>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</si>
  <si>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</si>
  <si>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</si>
  <si>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</si>
  <si>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</si>
  <si>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</si>
  <si>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</si>
  <si>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</si>
  <si>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</si>
  <si>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</si>
  <si>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</si>
  <si>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</si>
  <si>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</si>
  <si>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</si>
  <si>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</si>
  <si>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(01.04.2012) 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</si>
  <si>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</si>
  <si>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</si>
  <si>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</si>
  <si>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</si>
  <si>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</si>
  <si>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</si>
  <si>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</si>
  <si>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</si>
  <si>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</si>
  <si>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</si>
  <si>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</si>
  <si>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</si>
  <si>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</si>
  <si>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</si>
  <si>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</si>
  <si>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</si>
  <si>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</si>
  <si>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</si>
  <si>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 xml:space="preserve"> Не позднее 30 дней со дня сдачи годового бухгалтерского баланса в налоговые органы (01.04.2012)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</si>
  <si>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</si>
  <si>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</si>
  <si>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</si>
  <si>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</si>
  <si>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</si>
  <si>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</si>
  <si>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</si>
  <si>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</si>
  <si>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</si>
  <si>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</si>
  <si>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</si>
  <si>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</si>
  <si>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</si>
  <si>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</si>
  <si>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</si>
  <si>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Ежеквартально (до 15.03.2012, 15.07.2012, 15.10.2012)</t>
  </si>
  <si>
    <t>10.01.2012; 10.04.2012, 10.07.2012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</si>
  <si>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</si>
  <si>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</si>
  <si>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</si>
  <si>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</si>
  <si>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</si>
  <si>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</si>
  <si>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</si>
  <si>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</si>
  <si>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</si>
  <si>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</si>
  <si>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Информация о тарифе на холодную воду и надбавках к тарифу на холодную воду</t>
  </si>
  <si>
    <t>Надбавка к тарифу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</si>
  <si>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</si>
  <si>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</si>
  <si>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</si>
  <si>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</si>
  <si>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</si>
  <si>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</si>
  <si>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</si>
  <si>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</si>
  <si>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</si>
  <si>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</si>
  <si>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</si>
  <si>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</si>
  <si>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</si>
  <si>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</si>
  <si>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</si>
  <si>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Раскрытия информации в сфере холодного водоснабжения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</si>
  <si>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</si>
  <si>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</si>
  <si>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</si>
  <si>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</si>
  <si>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</si>
  <si>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</si>
  <si>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</si>
  <si>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</si>
  <si>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</si>
  <si>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</si>
  <si>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</si>
  <si>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</si>
  <si>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</si>
  <si>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</si>
  <si>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</si>
  <si>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</si>
  <si>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</si>
  <si>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</si>
  <si>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</si>
  <si>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</si>
  <si>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</si>
  <si>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</si>
  <si>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нет</t>
  </si>
  <si>
    <t>Адрес: г.Новосибирск, ул.Сибиряков-Гвардейцев,56</t>
  </si>
  <si>
    <t>Информация о регулируемой организации (общая информация)</t>
  </si>
  <si>
    <t>Фирменное наименование организации</t>
  </si>
  <si>
    <t>НПО "ЭЛСИБ" ОАО
Генеральный директор Общества Безмельницын Дмитрий Аркадьевич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</si>
  <si>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</si>
  <si>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</si>
  <si>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</si>
  <si>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</si>
  <si>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</si>
  <si>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</si>
  <si>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</si>
  <si>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</si>
  <si>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4,539 км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</si>
  <si>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</si>
  <si>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</si>
  <si>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</si>
  <si>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</si>
  <si>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</si>
  <si>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</si>
  <si>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</si>
  <si>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</si>
  <si>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Период действия тарифа</t>
  </si>
  <si>
    <t xml:space="preserve">Потребители </t>
  </si>
  <si>
    <t>Население</t>
  </si>
  <si>
    <t>Информация об основных показателях финансово-хозяйственной деятельности, включая структуру основных производственных затрат (в части регулируемой деятельности)</t>
  </si>
  <si>
    <t xml:space="preserve"> объем приобретения электрической энергии, тыс.кВтч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</si>
  <si>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</si>
  <si>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</si>
  <si>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г) изменение стоимости основных фондов (в том числе за счет их ввода в эксплуатацию (вывода из эксплуатации)), их переоценки (тыс. рублей)</t>
  </si>
  <si>
    <t>м) среднесписочная численность основного производственного персонала (человек)</t>
  </si>
  <si>
    <t>н) удельный расход электроэнергии на подачу воды в сеть (тыс. кВт•ч или тыс. куб. метров)</t>
  </si>
  <si>
    <t>о) расход воды на собственные (в том числе хозяйственно-бытовые) нужды (процент объема отпуска воды потребителям)</t>
  </si>
  <si>
    <t>п) показатель использования производственных объектов (по объему перекачки) по отношению к пиковому дню отчетного года (процентов)</t>
  </si>
  <si>
    <t>а)</t>
  </si>
  <si>
    <t>б)</t>
  </si>
  <si>
    <t>в)</t>
  </si>
  <si>
    <t>г)</t>
  </si>
  <si>
    <t>д)</t>
  </si>
  <si>
    <t>д) доля исполненных в срок договоров о подключении (процент общего количества заключенных договоров о подключении)</t>
  </si>
  <si>
    <t>е)</t>
  </si>
  <si>
    <t>е) средняя продолжительность рассмотрения заявлений о подключении (дней)</t>
  </si>
  <si>
    <t>Информация об инвестиционных программах и отчетах об их реализации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</si>
  <si>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</si>
  <si>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 xml:space="preserve">  - вода со скважин не используется;</t>
  </si>
  <si>
    <t xml:space="preserve">  -  пробы воды не производятся, т.к. вода поступает от сетей МУП "Горводоканал".</t>
  </si>
  <si>
    <t>Значение*</t>
  </si>
  <si>
    <t xml:space="preserve">*Примечание: </t>
  </si>
  <si>
    <t>-</t>
  </si>
  <si>
    <t>Водоснабжение, Транспортировка питьевой воды</t>
  </si>
  <si>
    <t>Приказ от 16.12.2013 №344-В, Приказ от 29.11.2013 №295-В</t>
  </si>
  <si>
    <t>с 01.01.2014 по 31.12.2014</t>
  </si>
  <si>
    <t>01.01.2014 - 30.06.2014</t>
  </si>
  <si>
    <t>01.07.2014 - 31.12.2014</t>
  </si>
  <si>
    <t>Тариф на холодную воду (Приказ от 16.12.2013 №344-В)</t>
  </si>
  <si>
    <t>12,04 руб./м3</t>
  </si>
  <si>
    <t>14,21 руб./м3</t>
  </si>
  <si>
    <t>Тариф на транспортировку питьевой воды (Приказ от 29.11.2013 №295-В)</t>
  </si>
  <si>
    <t>17,83 руб./м3</t>
  </si>
  <si>
    <t>1 квартал 2014</t>
  </si>
  <si>
    <t>2 квартал 2014</t>
  </si>
  <si>
    <t>3 квартал 2014</t>
  </si>
  <si>
    <t>4 квартал 2014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</si>
  <si>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</si>
  <si>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</si>
  <si>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</si>
  <si>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</si>
  <si>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</si>
  <si>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Поставка холодной воды, транспортировка воды</t>
  </si>
  <si>
    <t>б) выручка от регулируемой деятельности (тыс. рублей)</t>
  </si>
  <si>
    <t>в) себестоимость производимых товаров (оказываемых услуг) по регулируемому виду деятельности (тыс. рублей),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</si>
  <si>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</si>
  <si>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</si>
  <si>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>средневзвешенная стоимость 1 кВт·ч , руб/кВтч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</si>
  <si>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</si>
  <si>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</si>
  <si>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</si>
  <si>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</si>
  <si>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</si>
  <si>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</si>
  <si>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</si>
  <si>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</si>
  <si>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</si>
  <si>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</si>
  <si>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</si>
  <si>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</si>
  <si>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</si>
  <si>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</si>
  <si>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</si>
  <si>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http://www.elsib.ru/ru/corpinfo/otchetnaya_inf/godovaya_buhgalt_otch.php
http://www.e-disclosure.ru/portal/company.aspx?id=4966</t>
  </si>
  <si>
    <t>Плановый показатель на 2014 год</t>
  </si>
  <si>
    <t>Фактический показатель за 2014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</si>
</sst>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0.0%"/>
    <numFmt numFmtId="186" formatCode="#,##0.00;[Red]\-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justify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2" borderId="10" xfId="0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center"/>
    </xf>
    <xf numFmtId="0" fontId="48" fillId="0" borderId="10" xfId="0" applyFont="1" applyFill="1" applyBorder="1" applyAlignment="1">
      <alignment horizontal="left" vertical="center" wrapText="1" indent="3"/>
    </xf>
    <xf numFmtId="0" fontId="48" fillId="0" borderId="10" xfId="0" applyFont="1" applyFill="1" applyBorder="1" applyAlignment="1">
      <alignment horizontal="left" vertical="center" indent="2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 indent="2"/>
    </xf>
    <xf numFmtId="0" fontId="48" fillId="0" borderId="0" xfId="0" applyFont="1" applyAlignment="1">
      <alignment horizontal="left" wrapText="1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9" fillId="0" borderId="0" xfId="0" applyFont="1" applyAlignment="1">
      <alignment horizont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justify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33" borderId="10" xfId="0" applyFont="1" applyFill="1" applyBorder="1" applyAlignment="1">
      <alignment horizontal="left" vertical="center" wrapText="1" indent="3"/>
    </xf>
    <xf numFmtId="0" fontId="4" fillId="33" borderId="10" xfId="0" applyFont="1" applyFill="1" applyBorder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2" borderId="12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vertical="center"/>
    </xf>
    <xf numFmtId="4" fontId="33" fillId="0" borderId="10" xfId="42" applyNumberForma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9" fontId="48" fillId="0" borderId="10" xfId="57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14" fontId="47" fillId="0" borderId="14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2" borderId="11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left" vertical="center"/>
    </xf>
    <xf numFmtId="0" fontId="48" fillId="2" borderId="11" xfId="0" applyFont="1" applyFill="1" applyBorder="1" applyAlignment="1">
      <alignment horizontal="left" vertical="center" wrapText="1"/>
    </xf>
    <xf numFmtId="0" fontId="48" fillId="2" borderId="12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140625" style="4" customWidth="1"/>
    <col min="2" max="2" width="100.421875" style="4" customWidth="1"/>
    <col min="3" max="16384" width="9.140625" style="4" customWidth="1"/>
  </cols>
  <sheetData>
    <row r="2" ht="16.5">
      <c r="B2" s="12" t="s">
        <v>119</v>
      </c>
    </row>
    <row r="5" spans="2:12" ht="16.5">
      <c r="B5" s="26" t="s">
        <v>43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6.5">
      <c r="B6" s="26" t="s">
        <v>33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34.5" customHeight="1">
      <c r="B7" s="25" t="s">
        <v>39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16.5">
      <c r="B8" s="26" t="s">
        <v>42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47.25" customHeight="1">
      <c r="B9" s="25" t="s">
        <v>114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2" ht="16.5">
      <c r="B10" s="26" t="s">
        <v>44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31.5" customHeight="1">
      <c r="B11" s="25" t="s">
        <v>118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86" zoomScaleNormal="70" zoomScaleSheetLayoutView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:C14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5" width="27.28125" style="2" customWidth="1"/>
    <col min="6" max="6" width="27.28125" style="2" hidden="1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0" t="s">
        <v>45</v>
      </c>
      <c r="B2" s="70"/>
      <c r="C2" s="70"/>
      <c r="D2" s="70"/>
      <c r="E2" s="70"/>
      <c r="F2" s="70"/>
      <c r="G2" s="70"/>
    </row>
    <row r="4" spans="1:7" ht="38.25">
      <c r="A4" s="14" t="s">
        <v>37</v>
      </c>
      <c r="B4" s="13" t="s">
        <v>4</v>
      </c>
      <c r="C4" s="14" t="s">
        <v>5</v>
      </c>
      <c r="D4" s="14" t="s">
        <v>1</v>
      </c>
      <c r="E4" s="14" t="s">
        <v>23</v>
      </c>
      <c r="F4" s="14" t="s">
        <v>46</v>
      </c>
      <c r="G4" s="14" t="s">
        <v>2</v>
      </c>
    </row>
    <row r="5" spans="1:7" ht="29.25" customHeight="1">
      <c r="A5" s="71">
        <v>34</v>
      </c>
      <c r="B5" s="72" t="s">
        <v>3</v>
      </c>
      <c r="C5" s="16" t="s">
        <v>47</v>
      </c>
      <c r="D5" s="71" t="s">
        <v>48</v>
      </c>
      <c r="E5" s="71" t="s">
        <v>38</v>
      </c>
      <c r="F5" s="71"/>
      <c r="G5" s="71" t="s">
        <v>35</v>
      </c>
    </row>
    <row r="6" spans="1:7" ht="29.25" customHeight="1">
      <c r="A6" s="68"/>
      <c r="B6" s="73"/>
      <c r="C6" s="16" t="s">
        <v>49</v>
      </c>
      <c r="D6" s="68"/>
      <c r="E6" s="68"/>
      <c r="F6" s="68"/>
      <c r="G6" s="68"/>
    </row>
    <row r="7" spans="1:7" ht="29.25" customHeight="1">
      <c r="A7" s="68"/>
      <c r="B7" s="73"/>
      <c r="C7" s="16" t="s">
        <v>50</v>
      </c>
      <c r="D7" s="68"/>
      <c r="E7" s="68"/>
      <c r="F7" s="68"/>
      <c r="G7" s="68"/>
    </row>
    <row r="8" spans="1:7" ht="33">
      <c r="A8" s="68"/>
      <c r="B8" s="73"/>
      <c r="C8" s="16" t="s">
        <v>51</v>
      </c>
      <c r="D8" s="68"/>
      <c r="E8" s="68"/>
      <c r="F8" s="68"/>
      <c r="G8" s="68"/>
    </row>
    <row r="9" spans="1:7" ht="26.25" customHeight="1">
      <c r="A9" s="69"/>
      <c r="B9" s="74"/>
      <c r="C9" s="16" t="s">
        <v>52</v>
      </c>
      <c r="D9" s="69"/>
      <c r="E9" s="69"/>
      <c r="F9" s="69"/>
      <c r="G9" s="69"/>
    </row>
    <row r="10" spans="1:7" ht="89.25" customHeight="1">
      <c r="A10" s="71">
        <v>36</v>
      </c>
      <c r="B10" s="72" t="s">
        <v>53</v>
      </c>
      <c r="C10" s="16" t="s">
        <v>54</v>
      </c>
      <c r="D10" s="71"/>
      <c r="E10" s="71" t="s">
        <v>55</v>
      </c>
      <c r="F10" s="67">
        <v>40988</v>
      </c>
      <c r="G10" s="71" t="s">
        <v>56</v>
      </c>
    </row>
    <row r="11" spans="1:7" ht="16.5">
      <c r="A11" s="68"/>
      <c r="B11" s="73"/>
      <c r="C11" s="16" t="s">
        <v>6</v>
      </c>
      <c r="D11" s="68"/>
      <c r="E11" s="68"/>
      <c r="F11" s="68"/>
      <c r="G11" s="68"/>
    </row>
    <row r="12" spans="1:7" ht="33">
      <c r="A12" s="68"/>
      <c r="B12" s="73"/>
      <c r="C12" s="16" t="s">
        <v>7</v>
      </c>
      <c r="D12" s="68"/>
      <c r="E12" s="68"/>
      <c r="F12" s="68"/>
      <c r="G12" s="68"/>
    </row>
    <row r="13" spans="1:7" ht="24.75" customHeight="1">
      <c r="A13" s="68"/>
      <c r="B13" s="73"/>
      <c r="C13" s="17" t="s">
        <v>57</v>
      </c>
      <c r="D13" s="68"/>
      <c r="E13" s="68"/>
      <c r="F13" s="68"/>
      <c r="G13" s="68"/>
    </row>
    <row r="14" spans="1:7" ht="32.25" customHeight="1">
      <c r="A14" s="68"/>
      <c r="B14" s="73"/>
      <c r="C14" s="17" t="s">
        <v>58</v>
      </c>
      <c r="D14" s="68"/>
      <c r="E14" s="68"/>
      <c r="F14" s="68"/>
      <c r="G14" s="68"/>
    </row>
    <row r="15" spans="1:7" ht="24.75" customHeight="1">
      <c r="A15" s="68"/>
      <c r="B15" s="73"/>
      <c r="C15" s="17" t="s">
        <v>8</v>
      </c>
      <c r="D15" s="68"/>
      <c r="E15" s="68"/>
      <c r="F15" s="68"/>
      <c r="G15" s="68"/>
    </row>
    <row r="16" spans="1:7" ht="24.75" customHeight="1">
      <c r="A16" s="68"/>
      <c r="B16" s="73"/>
      <c r="C16" s="17" t="s">
        <v>9</v>
      </c>
      <c r="D16" s="68"/>
      <c r="E16" s="68"/>
      <c r="F16" s="68"/>
      <c r="G16" s="68"/>
    </row>
    <row r="17" spans="1:7" ht="31.5" customHeight="1">
      <c r="A17" s="68"/>
      <c r="B17" s="73"/>
      <c r="C17" s="17" t="s">
        <v>10</v>
      </c>
      <c r="D17" s="68"/>
      <c r="E17" s="68"/>
      <c r="F17" s="68"/>
      <c r="G17" s="68"/>
    </row>
    <row r="18" spans="1:7" ht="24.75" customHeight="1">
      <c r="A18" s="68"/>
      <c r="B18" s="73"/>
      <c r="C18" s="17" t="s">
        <v>11</v>
      </c>
      <c r="D18" s="68"/>
      <c r="E18" s="68"/>
      <c r="F18" s="68"/>
      <c r="G18" s="68"/>
    </row>
    <row r="19" spans="1:7" ht="24.75" customHeight="1">
      <c r="A19" s="68"/>
      <c r="B19" s="73"/>
      <c r="C19" s="17" t="s">
        <v>12</v>
      </c>
      <c r="D19" s="68"/>
      <c r="E19" s="68"/>
      <c r="F19" s="68"/>
      <c r="G19" s="68"/>
    </row>
    <row r="20" spans="1:7" ht="24.75" customHeight="1">
      <c r="A20" s="68"/>
      <c r="B20" s="73"/>
      <c r="C20" s="17" t="s">
        <v>13</v>
      </c>
      <c r="D20" s="68"/>
      <c r="E20" s="68"/>
      <c r="F20" s="68"/>
      <c r="G20" s="68"/>
    </row>
    <row r="21" spans="1:7" ht="33.75" customHeight="1">
      <c r="A21" s="68"/>
      <c r="B21" s="73"/>
      <c r="C21" s="17" t="s">
        <v>14</v>
      </c>
      <c r="D21" s="68"/>
      <c r="E21" s="68"/>
      <c r="F21" s="68"/>
      <c r="G21" s="68"/>
    </row>
    <row r="22" spans="1:7" ht="16.5">
      <c r="A22" s="68"/>
      <c r="B22" s="73"/>
      <c r="C22" s="16" t="s">
        <v>15</v>
      </c>
      <c r="D22" s="68"/>
      <c r="E22" s="68"/>
      <c r="F22" s="68"/>
      <c r="G22" s="68"/>
    </row>
    <row r="23" spans="1:7" ht="49.5">
      <c r="A23" s="68"/>
      <c r="B23" s="73"/>
      <c r="C23" s="16" t="s">
        <v>59</v>
      </c>
      <c r="D23" s="68"/>
      <c r="E23" s="68"/>
      <c r="F23" s="68"/>
      <c r="G23" s="68"/>
    </row>
    <row r="24" spans="1:7" ht="16.5">
      <c r="A24" s="68"/>
      <c r="B24" s="73"/>
      <c r="C24" s="16" t="s">
        <v>16</v>
      </c>
      <c r="D24" s="68"/>
      <c r="E24" s="68"/>
      <c r="F24" s="68"/>
      <c r="G24" s="68"/>
    </row>
    <row r="25" spans="1:7" ht="33">
      <c r="A25" s="68"/>
      <c r="B25" s="73"/>
      <c r="C25" s="16" t="s">
        <v>17</v>
      </c>
      <c r="D25" s="68"/>
      <c r="E25" s="68"/>
      <c r="F25" s="68"/>
      <c r="G25" s="68"/>
    </row>
    <row r="26" spans="1:7" ht="16.5">
      <c r="A26" s="68"/>
      <c r="B26" s="73"/>
      <c r="C26" s="16" t="s">
        <v>60</v>
      </c>
      <c r="D26" s="68"/>
      <c r="E26" s="68"/>
      <c r="F26" s="68"/>
      <c r="G26" s="68"/>
    </row>
    <row r="27" spans="1:7" ht="16.5">
      <c r="A27" s="68"/>
      <c r="B27" s="73"/>
      <c r="C27" s="16" t="s">
        <v>61</v>
      </c>
      <c r="D27" s="68"/>
      <c r="E27" s="68"/>
      <c r="F27" s="68"/>
      <c r="G27" s="68"/>
    </row>
    <row r="28" spans="1:7" ht="16.5">
      <c r="A28" s="68"/>
      <c r="B28" s="73"/>
      <c r="C28" s="16" t="s">
        <v>62</v>
      </c>
      <c r="D28" s="68"/>
      <c r="E28" s="68"/>
      <c r="F28" s="68"/>
      <c r="G28" s="68"/>
    </row>
    <row r="29" spans="1:7" ht="33">
      <c r="A29" s="68"/>
      <c r="B29" s="73"/>
      <c r="C29" s="16" t="s">
        <v>63</v>
      </c>
      <c r="D29" s="68"/>
      <c r="E29" s="68"/>
      <c r="F29" s="68"/>
      <c r="G29" s="68"/>
    </row>
    <row r="30" spans="1:7" ht="16.5">
      <c r="A30" s="68"/>
      <c r="B30" s="73"/>
      <c r="C30" s="16" t="s">
        <v>64</v>
      </c>
      <c r="D30" s="68"/>
      <c r="E30" s="68"/>
      <c r="F30" s="68"/>
      <c r="G30" s="68"/>
    </row>
    <row r="31" spans="1:7" ht="16.5">
      <c r="A31" s="68"/>
      <c r="B31" s="73"/>
      <c r="C31" s="16" t="s">
        <v>65</v>
      </c>
      <c r="D31" s="68"/>
      <c r="E31" s="68"/>
      <c r="F31" s="68"/>
      <c r="G31" s="68"/>
    </row>
    <row r="32" spans="1:7" ht="16.5">
      <c r="A32" s="68"/>
      <c r="B32" s="73"/>
      <c r="C32" s="16" t="s">
        <v>66</v>
      </c>
      <c r="D32" s="68"/>
      <c r="E32" s="68"/>
      <c r="F32" s="68"/>
      <c r="G32" s="68"/>
    </row>
    <row r="33" spans="1:7" ht="16.5">
      <c r="A33" s="68"/>
      <c r="B33" s="73"/>
      <c r="C33" s="16" t="s">
        <v>67</v>
      </c>
      <c r="D33" s="68"/>
      <c r="E33" s="68"/>
      <c r="F33" s="68"/>
      <c r="G33" s="68"/>
    </row>
    <row r="34" spans="1:7" ht="16.5">
      <c r="A34" s="68"/>
      <c r="B34" s="73"/>
      <c r="C34" s="16" t="s">
        <v>68</v>
      </c>
      <c r="D34" s="68"/>
      <c r="E34" s="68"/>
      <c r="F34" s="68"/>
      <c r="G34" s="68"/>
    </row>
    <row r="35" spans="1:7" ht="16.5">
      <c r="A35" s="68"/>
      <c r="B35" s="73"/>
      <c r="C35" s="16" t="s">
        <v>69</v>
      </c>
      <c r="D35" s="68"/>
      <c r="E35" s="68"/>
      <c r="F35" s="68"/>
      <c r="G35" s="68"/>
    </row>
    <row r="36" spans="1:7" ht="16.5">
      <c r="A36" s="68"/>
      <c r="B36" s="73"/>
      <c r="C36" s="16" t="s">
        <v>70</v>
      </c>
      <c r="D36" s="68"/>
      <c r="E36" s="68"/>
      <c r="F36" s="68"/>
      <c r="G36" s="68"/>
    </row>
    <row r="37" spans="1:7" ht="33">
      <c r="A37" s="69"/>
      <c r="B37" s="74"/>
      <c r="C37" s="16" t="s">
        <v>71</v>
      </c>
      <c r="D37" s="69"/>
      <c r="E37" s="69"/>
      <c r="F37" s="69"/>
      <c r="G37" s="69"/>
    </row>
    <row r="38" spans="1:7" ht="89.25" customHeight="1">
      <c r="A38" s="71">
        <v>37</v>
      </c>
      <c r="B38" s="72" t="s">
        <v>72</v>
      </c>
      <c r="C38" s="16" t="s">
        <v>73</v>
      </c>
      <c r="D38" s="71"/>
      <c r="E38" s="71" t="s">
        <v>74</v>
      </c>
      <c r="F38" s="67">
        <v>40988</v>
      </c>
      <c r="G38" s="71" t="s">
        <v>36</v>
      </c>
    </row>
    <row r="39" spans="1:7" ht="33">
      <c r="A39" s="68"/>
      <c r="B39" s="73"/>
      <c r="C39" s="16" t="s">
        <v>75</v>
      </c>
      <c r="D39" s="68"/>
      <c r="E39" s="68"/>
      <c r="F39" s="68"/>
      <c r="G39" s="68"/>
    </row>
    <row r="40" spans="1:7" ht="16.5">
      <c r="A40" s="68"/>
      <c r="B40" s="73"/>
      <c r="C40" s="16" t="s">
        <v>76</v>
      </c>
      <c r="D40" s="68"/>
      <c r="E40" s="68"/>
      <c r="F40" s="68"/>
      <c r="G40" s="68"/>
    </row>
    <row r="41" spans="1:7" ht="16.5">
      <c r="A41" s="68"/>
      <c r="B41" s="73"/>
      <c r="C41" s="18" t="s">
        <v>77</v>
      </c>
      <c r="D41" s="68"/>
      <c r="E41" s="68"/>
      <c r="F41" s="68"/>
      <c r="G41" s="68"/>
    </row>
    <row r="42" spans="1:7" ht="16.5">
      <c r="A42" s="68"/>
      <c r="B42" s="73"/>
      <c r="C42" s="18" t="s">
        <v>78</v>
      </c>
      <c r="D42" s="68"/>
      <c r="E42" s="68"/>
      <c r="F42" s="68"/>
      <c r="G42" s="68"/>
    </row>
    <row r="43" spans="1:7" ht="16.5">
      <c r="A43" s="68"/>
      <c r="B43" s="73"/>
      <c r="C43" s="18" t="s">
        <v>79</v>
      </c>
      <c r="D43" s="68"/>
      <c r="E43" s="68"/>
      <c r="F43" s="68"/>
      <c r="G43" s="68"/>
    </row>
    <row r="44" spans="1:7" ht="16.5">
      <c r="A44" s="68"/>
      <c r="B44" s="73"/>
      <c r="C44" s="18" t="s">
        <v>80</v>
      </c>
      <c r="D44" s="68"/>
      <c r="E44" s="68"/>
      <c r="F44" s="68"/>
      <c r="G44" s="68"/>
    </row>
    <row r="45" spans="1:7" ht="16.5">
      <c r="A45" s="68"/>
      <c r="B45" s="73"/>
      <c r="C45" s="18" t="s">
        <v>81</v>
      </c>
      <c r="D45" s="68"/>
      <c r="E45" s="68"/>
      <c r="F45" s="68"/>
      <c r="G45" s="68"/>
    </row>
    <row r="46" spans="1:7" ht="33">
      <c r="A46" s="68"/>
      <c r="B46" s="73"/>
      <c r="C46" s="16" t="s">
        <v>82</v>
      </c>
      <c r="D46" s="68"/>
      <c r="E46" s="68"/>
      <c r="F46" s="68"/>
      <c r="G46" s="68"/>
    </row>
    <row r="47" spans="1:7" ht="16.5">
      <c r="A47" s="68"/>
      <c r="B47" s="73"/>
      <c r="C47" s="18" t="s">
        <v>77</v>
      </c>
      <c r="D47" s="68"/>
      <c r="E47" s="68"/>
      <c r="F47" s="68"/>
      <c r="G47" s="68"/>
    </row>
    <row r="48" spans="1:7" ht="16.5">
      <c r="A48" s="68"/>
      <c r="B48" s="73"/>
      <c r="C48" s="18" t="s">
        <v>78</v>
      </c>
      <c r="D48" s="68"/>
      <c r="E48" s="68"/>
      <c r="F48" s="68"/>
      <c r="G48" s="68"/>
    </row>
    <row r="49" spans="1:7" ht="16.5">
      <c r="A49" s="68"/>
      <c r="B49" s="73"/>
      <c r="C49" s="18" t="s">
        <v>83</v>
      </c>
      <c r="D49" s="68"/>
      <c r="E49" s="68"/>
      <c r="F49" s="68"/>
      <c r="G49" s="68"/>
    </row>
    <row r="50" spans="1:7" ht="16.5">
      <c r="A50" s="68"/>
      <c r="B50" s="73"/>
      <c r="C50" s="18" t="s">
        <v>80</v>
      </c>
      <c r="D50" s="68"/>
      <c r="E50" s="68"/>
      <c r="F50" s="68"/>
      <c r="G50" s="68"/>
    </row>
    <row r="51" spans="1:7" ht="16.5">
      <c r="A51" s="69"/>
      <c r="B51" s="74"/>
      <c r="C51" s="18" t="s">
        <v>84</v>
      </c>
      <c r="D51" s="69"/>
      <c r="E51" s="69"/>
      <c r="F51" s="69"/>
      <c r="G51" s="69"/>
    </row>
    <row r="52" spans="1:7" ht="25.5" customHeight="1">
      <c r="A52" s="71">
        <v>38</v>
      </c>
      <c r="B52" s="72" t="s">
        <v>85</v>
      </c>
      <c r="C52" s="16" t="s">
        <v>18</v>
      </c>
      <c r="D52" s="71" t="s">
        <v>86</v>
      </c>
      <c r="E52" s="71" t="s">
        <v>87</v>
      </c>
      <c r="F52" s="67">
        <v>40988</v>
      </c>
      <c r="G52" s="71" t="s">
        <v>36</v>
      </c>
    </row>
    <row r="53" spans="1:7" ht="16.5">
      <c r="A53" s="68"/>
      <c r="B53" s="73"/>
      <c r="C53" s="16" t="s">
        <v>19</v>
      </c>
      <c r="D53" s="68"/>
      <c r="E53" s="68"/>
      <c r="F53" s="68"/>
      <c r="G53" s="68"/>
    </row>
    <row r="54" spans="1:7" ht="33">
      <c r="A54" s="68"/>
      <c r="B54" s="73"/>
      <c r="C54" s="16" t="s">
        <v>20</v>
      </c>
      <c r="D54" s="68"/>
      <c r="E54" s="68"/>
      <c r="F54" s="68"/>
      <c r="G54" s="68"/>
    </row>
    <row r="55" spans="1:7" ht="33">
      <c r="A55" s="68"/>
      <c r="B55" s="73"/>
      <c r="C55" s="16" t="s">
        <v>21</v>
      </c>
      <c r="D55" s="68"/>
      <c r="E55" s="68"/>
      <c r="F55" s="68"/>
      <c r="G55" s="68"/>
    </row>
    <row r="56" spans="1:7" ht="33">
      <c r="A56" s="69"/>
      <c r="B56" s="74"/>
      <c r="C56" s="16" t="s">
        <v>22</v>
      </c>
      <c r="D56" s="69"/>
      <c r="E56" s="69"/>
      <c r="F56" s="69"/>
      <c r="G56" s="69"/>
    </row>
    <row r="57" spans="1:7" ht="16.5">
      <c r="A57" s="71">
        <v>40</v>
      </c>
      <c r="B57" s="72" t="s">
        <v>88</v>
      </c>
      <c r="C57" s="16" t="s">
        <v>89</v>
      </c>
      <c r="D57" s="71"/>
      <c r="E57" s="71" t="s">
        <v>90</v>
      </c>
      <c r="F57" s="71" t="s">
        <v>91</v>
      </c>
      <c r="G57" s="71" t="s">
        <v>36</v>
      </c>
    </row>
    <row r="58" spans="1:7" ht="16.5">
      <c r="A58" s="68"/>
      <c r="B58" s="73"/>
      <c r="C58" s="16" t="s">
        <v>92</v>
      </c>
      <c r="D58" s="68"/>
      <c r="E58" s="68"/>
      <c r="F58" s="68"/>
      <c r="G58" s="68"/>
    </row>
    <row r="59" spans="1:7" ht="33">
      <c r="A59" s="68"/>
      <c r="B59" s="73"/>
      <c r="C59" s="16" t="s">
        <v>93</v>
      </c>
      <c r="D59" s="68"/>
      <c r="E59" s="68"/>
      <c r="F59" s="68"/>
      <c r="G59" s="68"/>
    </row>
    <row r="60" spans="1:7" ht="49.5">
      <c r="A60" s="69"/>
      <c r="B60" s="74"/>
      <c r="C60" s="16" t="s">
        <v>94</v>
      </c>
      <c r="D60" s="69"/>
      <c r="E60" s="69"/>
      <c r="F60" s="69"/>
      <c r="G60" s="69"/>
    </row>
    <row r="61" spans="1:7" ht="63.75">
      <c r="A61" s="19">
        <v>41</v>
      </c>
      <c r="B61" s="20" t="s">
        <v>95</v>
      </c>
      <c r="C61" s="16" t="s">
        <v>96</v>
      </c>
      <c r="D61" s="21"/>
      <c r="E61" s="19" t="s">
        <v>38</v>
      </c>
      <c r="F61" s="19"/>
      <c r="G61" s="19" t="s">
        <v>36</v>
      </c>
    </row>
    <row r="62" spans="1:7" ht="16.5">
      <c r="A62" s="71">
        <v>42</v>
      </c>
      <c r="B62" s="72" t="s">
        <v>97</v>
      </c>
      <c r="C62" s="16" t="s">
        <v>98</v>
      </c>
      <c r="D62" s="71"/>
      <c r="E62" s="71" t="s">
        <v>38</v>
      </c>
      <c r="F62" s="71"/>
      <c r="G62" s="71" t="s">
        <v>36</v>
      </c>
    </row>
    <row r="63" spans="1:7" ht="33">
      <c r="A63" s="68"/>
      <c r="B63" s="73"/>
      <c r="C63" s="16" t="s">
        <v>99</v>
      </c>
      <c r="D63" s="68"/>
      <c r="E63" s="68"/>
      <c r="F63" s="68"/>
      <c r="G63" s="68"/>
    </row>
    <row r="64" spans="1:7" ht="49.5">
      <c r="A64" s="68"/>
      <c r="B64" s="73"/>
      <c r="C64" s="16" t="s">
        <v>100</v>
      </c>
      <c r="D64" s="68"/>
      <c r="E64" s="68"/>
      <c r="F64" s="68"/>
      <c r="G64" s="68"/>
    </row>
    <row r="65" spans="1:7" ht="33">
      <c r="A65" s="69"/>
      <c r="B65" s="74"/>
      <c r="C65" s="16" t="s">
        <v>101</v>
      </c>
      <c r="D65" s="69"/>
      <c r="E65" s="69"/>
      <c r="F65" s="69"/>
      <c r="G65" s="69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3.57421875" style="5" customWidth="1"/>
    <col min="2" max="5" width="17.140625" style="5" customWidth="1"/>
    <col min="6" max="16384" width="9.140625" style="5" customWidth="1"/>
  </cols>
  <sheetData>
    <row r="1" spans="1:4" ht="16.5">
      <c r="A1" s="81" t="s">
        <v>144</v>
      </c>
      <c r="B1" s="81"/>
      <c r="C1" s="81"/>
      <c r="D1" s="81"/>
    </row>
    <row r="3" spans="1:5" ht="33.75" customHeight="1">
      <c r="A3" s="6" t="s">
        <v>145</v>
      </c>
      <c r="B3" s="85" t="s">
        <v>146</v>
      </c>
      <c r="C3" s="86"/>
      <c r="D3" s="86"/>
      <c r="E3" s="87"/>
    </row>
    <row r="4" spans="1:5" ht="67.5" customHeight="1">
      <c r="A4" s="6" t="s">
        <v>147</v>
      </c>
      <c r="B4" s="85" t="s">
        <v>148</v>
      </c>
      <c r="C4" s="86"/>
      <c r="D4" s="86"/>
      <c r="E4" s="87"/>
    </row>
    <row r="5" spans="1:5" ht="16.5">
      <c r="A5" s="6" t="s">
        <v>25</v>
      </c>
      <c r="B5" s="82">
        <v>5403102702</v>
      </c>
      <c r="C5" s="83"/>
      <c r="D5" s="83"/>
      <c r="E5" s="84"/>
    </row>
    <row r="6" spans="1:5" ht="16.5">
      <c r="A6" s="6" t="s">
        <v>26</v>
      </c>
      <c r="B6" s="82">
        <v>546050001</v>
      </c>
      <c r="C6" s="83"/>
      <c r="D6" s="83"/>
      <c r="E6" s="84"/>
    </row>
    <row r="7" spans="1:5" ht="107.25" customHeight="1">
      <c r="A7" s="6" t="s">
        <v>149</v>
      </c>
      <c r="B7" s="85" t="s">
        <v>150</v>
      </c>
      <c r="C7" s="83"/>
      <c r="D7" s="83"/>
      <c r="E7" s="84"/>
    </row>
    <row r="8" spans="1:5" ht="16.5">
      <c r="A8" s="6" t="s">
        <v>151</v>
      </c>
      <c r="B8" s="85" t="s">
        <v>152</v>
      </c>
      <c r="C8" s="83"/>
      <c r="D8" s="83"/>
      <c r="E8" s="84"/>
    </row>
    <row r="9" spans="1:5" ht="16.5">
      <c r="A9" s="6" t="s">
        <v>153</v>
      </c>
      <c r="B9" s="85" t="s">
        <v>191</v>
      </c>
      <c r="C9" s="83"/>
      <c r="D9" s="83"/>
      <c r="E9" s="84"/>
    </row>
    <row r="10" spans="1:5" ht="33">
      <c r="A10" s="6" t="s">
        <v>154</v>
      </c>
      <c r="B10" s="42" t="s">
        <v>155</v>
      </c>
      <c r="C10" s="49"/>
      <c r="D10" s="49"/>
      <c r="E10" s="50"/>
    </row>
    <row r="11" spans="1:5" ht="16.5">
      <c r="A11" s="6" t="s">
        <v>156</v>
      </c>
      <c r="B11" s="42" t="s">
        <v>157</v>
      </c>
      <c r="C11" s="49"/>
      <c r="D11" s="49"/>
      <c r="E11" s="50"/>
    </row>
    <row r="12" spans="1:5" ht="16.5">
      <c r="A12" s="6" t="s">
        <v>158</v>
      </c>
      <c r="B12" s="42" t="s">
        <v>159</v>
      </c>
      <c r="C12" s="49"/>
      <c r="D12" s="49"/>
      <c r="E12" s="50"/>
    </row>
    <row r="14" spans="1:4" ht="16.5">
      <c r="A14" s="81" t="s">
        <v>102</v>
      </c>
      <c r="B14" s="81"/>
      <c r="C14" s="81"/>
      <c r="D14" s="81"/>
    </row>
    <row r="15" spans="1:4" ht="16.5">
      <c r="A15" s="48"/>
      <c r="B15" s="48"/>
      <c r="C15" s="48"/>
      <c r="D15" s="48"/>
    </row>
    <row r="16" spans="1:14" ht="33">
      <c r="A16" s="6" t="s">
        <v>160</v>
      </c>
      <c r="B16" s="82" t="s">
        <v>31</v>
      </c>
      <c r="C16" s="83"/>
      <c r="D16" s="83"/>
      <c r="E16" s="84"/>
      <c r="F16" s="75"/>
      <c r="G16" s="76"/>
      <c r="H16" s="76"/>
      <c r="I16" s="76"/>
      <c r="J16" s="76"/>
      <c r="K16" s="76"/>
      <c r="L16" s="76"/>
      <c r="M16" s="76"/>
      <c r="N16" s="76"/>
    </row>
    <row r="17" spans="1:5" ht="16.5">
      <c r="A17" s="6" t="s">
        <v>161</v>
      </c>
      <c r="B17" s="82" t="s">
        <v>192</v>
      </c>
      <c r="C17" s="83"/>
      <c r="D17" s="83"/>
      <c r="E17" s="84"/>
    </row>
    <row r="18" spans="1:5" ht="16.5">
      <c r="A18" s="6" t="s">
        <v>28</v>
      </c>
      <c r="B18" s="82" t="s">
        <v>193</v>
      </c>
      <c r="C18" s="83"/>
      <c r="D18" s="83"/>
      <c r="E18" s="84"/>
    </row>
    <row r="19" spans="1:5" ht="16.5">
      <c r="A19" s="6" t="s">
        <v>162</v>
      </c>
      <c r="B19" s="82" t="s">
        <v>32</v>
      </c>
      <c r="C19" s="83"/>
      <c r="D19" s="83"/>
      <c r="E19" s="84"/>
    </row>
    <row r="21" spans="1:5" ht="16.5">
      <c r="A21" s="77" t="s">
        <v>163</v>
      </c>
      <c r="B21" s="80" t="s">
        <v>164</v>
      </c>
      <c r="C21" s="80"/>
      <c r="D21" s="80"/>
      <c r="E21" s="80"/>
    </row>
    <row r="22" spans="1:5" ht="16.5">
      <c r="A22" s="78"/>
      <c r="B22" s="80" t="s">
        <v>194</v>
      </c>
      <c r="C22" s="80"/>
      <c r="D22" s="80" t="s">
        <v>195</v>
      </c>
      <c r="E22" s="80"/>
    </row>
    <row r="23" spans="1:5" ht="16.5">
      <c r="A23" s="79"/>
      <c r="B23" s="51" t="s">
        <v>165</v>
      </c>
      <c r="C23" s="51" t="s">
        <v>166</v>
      </c>
      <c r="D23" s="51" t="s">
        <v>165</v>
      </c>
      <c r="E23" s="51" t="s">
        <v>166</v>
      </c>
    </row>
    <row r="24" spans="1:5" ht="19.5" customHeight="1">
      <c r="A24" s="6" t="s">
        <v>196</v>
      </c>
      <c r="B24" s="22" t="s">
        <v>197</v>
      </c>
      <c r="C24" s="22" t="s">
        <v>198</v>
      </c>
      <c r="D24" s="22" t="s">
        <v>197</v>
      </c>
      <c r="E24" s="22" t="s">
        <v>198</v>
      </c>
    </row>
    <row r="25" spans="1:5" ht="19.5" customHeight="1">
      <c r="A25" s="6" t="s">
        <v>199</v>
      </c>
      <c r="B25" s="22" t="s">
        <v>200</v>
      </c>
      <c r="C25" s="22" t="s">
        <v>190</v>
      </c>
      <c r="D25" s="22" t="s">
        <v>200</v>
      </c>
      <c r="E25" s="22" t="s">
        <v>190</v>
      </c>
    </row>
    <row r="26" spans="1:5" ht="16.5">
      <c r="A26" s="6" t="s">
        <v>103</v>
      </c>
      <c r="B26" s="43" t="s">
        <v>142</v>
      </c>
      <c r="C26" s="43" t="s">
        <v>142</v>
      </c>
      <c r="D26" s="43" t="s">
        <v>142</v>
      </c>
      <c r="E26" s="43" t="s">
        <v>142</v>
      </c>
    </row>
  </sheetData>
  <sheetProtection/>
  <mergeCells count="18">
    <mergeCell ref="B5:E5"/>
    <mergeCell ref="B6:E6"/>
    <mergeCell ref="B7:E7"/>
    <mergeCell ref="B8:E8"/>
    <mergeCell ref="B17:E17"/>
    <mergeCell ref="B9:E9"/>
    <mergeCell ref="A14:D14"/>
    <mergeCell ref="B16:E16"/>
    <mergeCell ref="F16:N16"/>
    <mergeCell ref="A21:A23"/>
    <mergeCell ref="B21:E21"/>
    <mergeCell ref="B22:C22"/>
    <mergeCell ref="D22:E22"/>
    <mergeCell ref="A1:D1"/>
    <mergeCell ref="B18:E18"/>
    <mergeCell ref="B19:E19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9"/>
  <sheetViews>
    <sheetView zoomScale="85" zoomScaleNormal="85" zoomScaleSheetLayoutView="80" zoomScalePageLayoutView="0" workbookViewId="0" topLeftCell="A1">
      <selection activeCell="A14" sqref="A14"/>
    </sheetView>
  </sheetViews>
  <sheetFormatPr defaultColWidth="9.140625" defaultRowHeight="15"/>
  <cols>
    <col min="1" max="1" width="86.57421875" style="5" customWidth="1"/>
    <col min="2" max="2" width="24.7109375" style="5" customWidth="1"/>
    <col min="3" max="3" width="24.7109375" style="47" customWidth="1"/>
    <col min="4" max="16384" width="9.140625" style="5" customWidth="1"/>
  </cols>
  <sheetData>
    <row r="1" spans="1:3" s="44" customFormat="1" ht="35.25" customHeight="1">
      <c r="A1" s="90" t="s">
        <v>167</v>
      </c>
      <c r="B1" s="90"/>
      <c r="C1" s="90"/>
    </row>
    <row r="3" spans="1:3" ht="16.5">
      <c r="A3" s="6" t="s">
        <v>24</v>
      </c>
      <c r="B3" s="89" t="s">
        <v>29</v>
      </c>
      <c r="C3" s="89"/>
    </row>
    <row r="4" spans="1:3" ht="16.5">
      <c r="A4" s="6" t="s">
        <v>25</v>
      </c>
      <c r="B4" s="89">
        <v>5403102702</v>
      </c>
      <c r="C4" s="89"/>
    </row>
    <row r="5" spans="1:3" ht="16.5">
      <c r="A5" s="6" t="s">
        <v>26</v>
      </c>
      <c r="B5" s="89">
        <v>546050001</v>
      </c>
      <c r="C5" s="89"/>
    </row>
    <row r="6" spans="1:3" ht="16.5">
      <c r="A6" s="6" t="s">
        <v>27</v>
      </c>
      <c r="B6" s="89" t="s">
        <v>30</v>
      </c>
      <c r="C6" s="89"/>
    </row>
    <row r="8" spans="1:3" ht="16.5">
      <c r="A8" s="77" t="s">
        <v>0</v>
      </c>
      <c r="B8" s="77" t="s">
        <v>232</v>
      </c>
      <c r="C8" s="77" t="s">
        <v>233</v>
      </c>
    </row>
    <row r="9" spans="1:3" ht="16.5">
      <c r="A9" s="79"/>
      <c r="B9" s="79"/>
      <c r="C9" s="79"/>
    </row>
    <row r="10" spans="1:3" ht="33">
      <c r="A10" s="3" t="s">
        <v>209</v>
      </c>
      <c r="B10" s="88" t="s">
        <v>210</v>
      </c>
      <c r="C10" s="88"/>
    </row>
    <row r="11" spans="1:3" ht="16.5">
      <c r="A11" s="3" t="s">
        <v>211</v>
      </c>
      <c r="B11" s="55">
        <v>274.65</v>
      </c>
      <c r="C11" s="56">
        <v>373.35681355932303</v>
      </c>
    </row>
    <row r="12" spans="1:3" ht="33">
      <c r="A12" s="3" t="s">
        <v>212</v>
      </c>
      <c r="B12" s="56">
        <f>SUM(B13:B23)-B15-B16</f>
        <v>4040.7700000000004</v>
      </c>
      <c r="C12" s="56">
        <f>SUM(C13:C23)-C15-C16</f>
        <v>2716.432511079064</v>
      </c>
    </row>
    <row r="13" spans="1:3" ht="33" customHeight="1">
      <c r="A13" s="45" t="s">
        <v>213</v>
      </c>
      <c r="B13" s="56">
        <v>397.53</v>
      </c>
      <c r="C13" s="57">
        <v>134.23900360088825</v>
      </c>
    </row>
    <row r="14" spans="1:3" ht="33">
      <c r="A14" s="45" t="s">
        <v>214</v>
      </c>
      <c r="B14" s="55">
        <v>53.01</v>
      </c>
      <c r="C14" s="58">
        <f>C15*C16</f>
        <v>33.604766350500796</v>
      </c>
    </row>
    <row r="15" spans="1:3" ht="16.5">
      <c r="A15" s="45" t="s">
        <v>215</v>
      </c>
      <c r="B15" s="55">
        <v>1.9567236446314455</v>
      </c>
      <c r="C15" s="58">
        <v>2.23807967702303</v>
      </c>
    </row>
    <row r="16" spans="1:3" ht="16.5">
      <c r="A16" s="45" t="s">
        <v>168</v>
      </c>
      <c r="B16" s="55">
        <f>B14/B15</f>
        <v>27.091204292154696</v>
      </c>
      <c r="C16" s="58">
        <v>15.015</v>
      </c>
    </row>
    <row r="17" spans="1:3" ht="16.5">
      <c r="A17" s="45" t="s">
        <v>216</v>
      </c>
      <c r="B17" s="55">
        <v>0</v>
      </c>
      <c r="C17" s="58">
        <v>0</v>
      </c>
    </row>
    <row r="18" spans="1:3" ht="33">
      <c r="A18" s="45" t="s">
        <v>34</v>
      </c>
      <c r="B18" s="56">
        <f>929.1+285.33</f>
        <v>1214.43</v>
      </c>
      <c r="C18" s="56">
        <v>1135.4997729666734</v>
      </c>
    </row>
    <row r="19" spans="1:3" ht="33">
      <c r="A19" s="45" t="s">
        <v>217</v>
      </c>
      <c r="B19" s="55">
        <v>276.4</v>
      </c>
      <c r="C19" s="57">
        <v>259.10843</v>
      </c>
    </row>
    <row r="20" spans="1:3" ht="33" customHeight="1">
      <c r="A20" s="45" t="s">
        <v>169</v>
      </c>
      <c r="B20" s="56">
        <v>2024.9</v>
      </c>
      <c r="C20" s="56">
        <v>1078.2271473786266</v>
      </c>
    </row>
    <row r="21" spans="1:3" ht="33">
      <c r="A21" s="45" t="s">
        <v>170</v>
      </c>
      <c r="B21" s="55">
        <v>74.5</v>
      </c>
      <c r="C21" s="55">
        <v>75.75339078237496</v>
      </c>
    </row>
    <row r="22" spans="1:3" ht="37.5" customHeight="1">
      <c r="A22" s="45" t="s">
        <v>218</v>
      </c>
      <c r="B22" s="55">
        <v>0</v>
      </c>
      <c r="C22" s="56">
        <v>0</v>
      </c>
    </row>
    <row r="23" spans="1:3" ht="33">
      <c r="A23" s="45" t="s">
        <v>219</v>
      </c>
      <c r="B23" s="55">
        <v>0</v>
      </c>
      <c r="C23" s="55">
        <v>0</v>
      </c>
    </row>
    <row r="24" spans="1:3" ht="16.5">
      <c r="A24" s="3" t="s">
        <v>220</v>
      </c>
      <c r="B24" s="55">
        <v>5</v>
      </c>
      <c r="C24" s="55">
        <v>-237.87603182944054</v>
      </c>
    </row>
    <row r="25" spans="1:3" ht="49.5">
      <c r="A25" s="3" t="s">
        <v>221</v>
      </c>
      <c r="B25" s="55">
        <f>B24*0.8</f>
        <v>4</v>
      </c>
      <c r="C25" s="55">
        <f>C24*0.8</f>
        <v>-190.30082546355243</v>
      </c>
    </row>
    <row r="26" spans="1:3" ht="33">
      <c r="A26" s="3" t="s">
        <v>171</v>
      </c>
      <c r="B26" s="59"/>
      <c r="C26" s="59"/>
    </row>
    <row r="27" spans="1:3" ht="105">
      <c r="A27" s="3" t="s">
        <v>222</v>
      </c>
      <c r="B27" s="59"/>
      <c r="C27" s="60" t="s">
        <v>231</v>
      </c>
    </row>
    <row r="28" spans="1:3" ht="16.5">
      <c r="A28" s="3" t="s">
        <v>223</v>
      </c>
      <c r="B28" s="61">
        <v>0.06</v>
      </c>
      <c r="C28" s="61">
        <v>0</v>
      </c>
    </row>
    <row r="29" spans="1:3" ht="16.5">
      <c r="A29" s="3" t="s">
        <v>224</v>
      </c>
      <c r="B29" s="55">
        <v>246.83</v>
      </c>
      <c r="C29" s="55">
        <v>171.529522</v>
      </c>
    </row>
    <row r="30" spans="1:3" ht="16.5">
      <c r="A30" s="3" t="s">
        <v>225</v>
      </c>
      <c r="B30" s="55">
        <v>0</v>
      </c>
      <c r="C30" s="55">
        <v>0</v>
      </c>
    </row>
    <row r="31" spans="1:3" ht="33">
      <c r="A31" s="3" t="s">
        <v>226</v>
      </c>
      <c r="B31" s="55">
        <v>15.4</v>
      </c>
      <c r="C31" s="55">
        <v>19.257314</v>
      </c>
    </row>
    <row r="32" spans="1:3" ht="16.5">
      <c r="A32" s="3" t="s">
        <v>227</v>
      </c>
      <c r="B32" s="55">
        <v>6.54</v>
      </c>
      <c r="C32" s="55">
        <v>6.5</v>
      </c>
    </row>
    <row r="33" spans="1:3" ht="16.5">
      <c r="A33" s="3" t="s">
        <v>228</v>
      </c>
      <c r="B33" s="62">
        <v>4.539</v>
      </c>
      <c r="C33" s="62">
        <v>4.539</v>
      </c>
    </row>
    <row r="34" spans="1:3" ht="16.5">
      <c r="A34" s="3" t="s">
        <v>229</v>
      </c>
      <c r="B34" s="63">
        <v>3</v>
      </c>
      <c r="C34" s="64">
        <v>3</v>
      </c>
    </row>
    <row r="35" spans="1:3" ht="16.5">
      <c r="A35" s="3" t="s">
        <v>230</v>
      </c>
      <c r="B35" s="63">
        <v>0</v>
      </c>
      <c r="C35" s="64">
        <v>0</v>
      </c>
    </row>
    <row r="36" spans="1:3" ht="16.5">
      <c r="A36" s="46" t="s">
        <v>172</v>
      </c>
      <c r="B36" s="63">
        <v>3</v>
      </c>
      <c r="C36" s="63">
        <v>3</v>
      </c>
    </row>
    <row r="37" spans="1:3" ht="16.5">
      <c r="A37" s="46" t="s">
        <v>173</v>
      </c>
      <c r="B37" s="61">
        <f>B16/(B28+B29+B31)</f>
        <v>0.10328721755367988</v>
      </c>
      <c r="C37" s="61">
        <f>C16/(C28+C29+C31)</f>
        <v>0.0787003983859767</v>
      </c>
    </row>
    <row r="38" spans="1:3" ht="33">
      <c r="A38" s="46" t="s">
        <v>174</v>
      </c>
      <c r="B38" s="65">
        <f>(B28+B29)/(B28+B29+B31)</f>
        <v>0.9412863624232719</v>
      </c>
      <c r="C38" s="65">
        <f>(C28+C29)/(C28+C29+C31)</f>
        <v>0.8990637173730371</v>
      </c>
    </row>
    <row r="39" spans="1:3" ht="33">
      <c r="A39" s="3" t="s">
        <v>175</v>
      </c>
      <c r="B39" s="66"/>
      <c r="C39" s="54"/>
    </row>
  </sheetData>
  <sheetProtection/>
  <mergeCells count="9">
    <mergeCell ref="B10:C10"/>
    <mergeCell ref="B6:C6"/>
    <mergeCell ref="C8:C9"/>
    <mergeCell ref="A1:C1"/>
    <mergeCell ref="A8:A9"/>
    <mergeCell ref="B3:C3"/>
    <mergeCell ref="B4:C4"/>
    <mergeCell ref="B5:C5"/>
    <mergeCell ref="B8:B9"/>
  </mergeCells>
  <hyperlinks>
    <hyperlink ref="C27" r:id="rId1" display="http://www.elsib.ru/corpinfo/otchetnaya_inf/godovaya_buhgalt_otch.php"/>
  </hyperlink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scale="5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140625" style="8" customWidth="1"/>
    <col min="2" max="2" width="71.7109375" style="8" customWidth="1"/>
    <col min="3" max="3" width="24.421875" style="8" customWidth="1"/>
    <col min="4" max="16384" width="9.140625" style="8" customWidth="1"/>
  </cols>
  <sheetData>
    <row r="1" spans="1:8" ht="34.5" customHeight="1">
      <c r="A1" s="91" t="s">
        <v>39</v>
      </c>
      <c r="B1" s="91"/>
      <c r="C1" s="91"/>
      <c r="D1" s="7"/>
      <c r="E1" s="7"/>
      <c r="F1" s="7"/>
      <c r="G1" s="7"/>
      <c r="H1" s="7"/>
    </row>
    <row r="3" spans="1:3" ht="16.5">
      <c r="A3" s="9" t="s">
        <v>40</v>
      </c>
      <c r="B3" s="9" t="s">
        <v>0</v>
      </c>
      <c r="C3" s="9" t="s">
        <v>188</v>
      </c>
    </row>
    <row r="4" spans="1:3" ht="16.5">
      <c r="A4" s="15" t="s">
        <v>176</v>
      </c>
      <c r="B4" s="16" t="s">
        <v>106</v>
      </c>
      <c r="C4" s="53" t="s">
        <v>190</v>
      </c>
    </row>
    <row r="5" spans="1:3" ht="33">
      <c r="A5" s="15" t="s">
        <v>177</v>
      </c>
      <c r="B5" s="16" t="s">
        <v>107</v>
      </c>
      <c r="C5" s="53" t="s">
        <v>190</v>
      </c>
    </row>
    <row r="6" spans="1:3" ht="16.5">
      <c r="A6" s="15" t="s">
        <v>178</v>
      </c>
      <c r="B6" s="16" t="s">
        <v>104</v>
      </c>
      <c r="C6" s="53" t="s">
        <v>190</v>
      </c>
    </row>
    <row r="7" spans="1:3" ht="16.5">
      <c r="A7" s="15"/>
      <c r="B7" s="18" t="s">
        <v>108</v>
      </c>
      <c r="C7" s="53" t="s">
        <v>190</v>
      </c>
    </row>
    <row r="8" spans="1:3" ht="16.5">
      <c r="A8" s="15"/>
      <c r="B8" s="18" t="s">
        <v>109</v>
      </c>
      <c r="C8" s="53" t="s">
        <v>190</v>
      </c>
    </row>
    <row r="9" spans="1:3" ht="33">
      <c r="A9" s="15"/>
      <c r="B9" s="23" t="s">
        <v>110</v>
      </c>
      <c r="C9" s="53" t="s">
        <v>190</v>
      </c>
    </row>
    <row r="10" spans="1:3" ht="16.5">
      <c r="A10" s="15"/>
      <c r="B10" s="18" t="s">
        <v>111</v>
      </c>
      <c r="C10" s="53" t="s">
        <v>190</v>
      </c>
    </row>
    <row r="11" spans="1:3" ht="16.5">
      <c r="A11" s="15"/>
      <c r="B11" s="18" t="s">
        <v>112</v>
      </c>
      <c r="C11" s="53" t="s">
        <v>190</v>
      </c>
    </row>
    <row r="12" spans="1:3" ht="49.5">
      <c r="A12" s="15" t="s">
        <v>179</v>
      </c>
      <c r="B12" s="16" t="s">
        <v>105</v>
      </c>
      <c r="C12" s="53" t="s">
        <v>190</v>
      </c>
    </row>
    <row r="13" spans="1:3" ht="16.5">
      <c r="A13" s="15"/>
      <c r="B13" s="18" t="s">
        <v>108</v>
      </c>
      <c r="C13" s="53" t="s">
        <v>190</v>
      </c>
    </row>
    <row r="14" spans="1:3" ht="16.5">
      <c r="A14" s="15"/>
      <c r="B14" s="18" t="s">
        <v>109</v>
      </c>
      <c r="C14" s="53" t="s">
        <v>190</v>
      </c>
    </row>
    <row r="15" spans="1:3" ht="16.5">
      <c r="A15" s="15"/>
      <c r="B15" s="18" t="s">
        <v>113</v>
      </c>
      <c r="C15" s="53" t="s">
        <v>190</v>
      </c>
    </row>
    <row r="16" spans="1:3" ht="16.5">
      <c r="A16" s="15"/>
      <c r="B16" s="18" t="s">
        <v>111</v>
      </c>
      <c r="C16" s="53" t="s">
        <v>190</v>
      </c>
    </row>
    <row r="17" spans="1:3" ht="16.5">
      <c r="A17" s="15"/>
      <c r="B17" s="18" t="s">
        <v>112</v>
      </c>
      <c r="C17" s="53" t="s">
        <v>190</v>
      </c>
    </row>
    <row r="18" spans="1:3" ht="33">
      <c r="A18" s="15" t="s">
        <v>180</v>
      </c>
      <c r="B18" s="16" t="s">
        <v>181</v>
      </c>
      <c r="C18" s="53" t="s">
        <v>190</v>
      </c>
    </row>
    <row r="19" spans="1:3" ht="16.5">
      <c r="A19" s="15" t="s">
        <v>182</v>
      </c>
      <c r="B19" s="16" t="s">
        <v>183</v>
      </c>
      <c r="C19" s="53" t="s">
        <v>190</v>
      </c>
    </row>
    <row r="21" ht="16.5">
      <c r="B21" s="5" t="s">
        <v>189</v>
      </c>
    </row>
    <row r="22" ht="21.75" customHeight="1">
      <c r="B22" s="5" t="s">
        <v>186</v>
      </c>
    </row>
    <row r="23" ht="16.5">
      <c r="B23" s="5" t="s">
        <v>187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16.5">
      <c r="A1" s="41" t="s">
        <v>184</v>
      </c>
    </row>
    <row r="2" ht="63.75" customHeight="1">
      <c r="A2" s="33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7.140625" style="4" customWidth="1"/>
    <col min="2" max="2" width="46.00390625" style="4" customWidth="1"/>
    <col min="3" max="6" width="16.28125" style="4" customWidth="1"/>
    <col min="7" max="16384" width="9.140625" style="4" customWidth="1"/>
  </cols>
  <sheetData>
    <row r="1" spans="1:6" ht="68.25" customHeight="1">
      <c r="A1" s="91" t="s">
        <v>114</v>
      </c>
      <c r="B1" s="91"/>
      <c r="C1" s="91"/>
      <c r="D1" s="91"/>
      <c r="E1" s="91"/>
      <c r="F1" s="91"/>
    </row>
    <row r="2" spans="1:6" ht="16.5">
      <c r="A2" s="27"/>
      <c r="B2" s="27"/>
      <c r="C2" s="27"/>
      <c r="D2" s="27"/>
      <c r="F2" s="27"/>
    </row>
    <row r="3" spans="1:6" ht="16.5">
      <c r="A3" s="10" t="s">
        <v>40</v>
      </c>
      <c r="B3" s="10" t="s">
        <v>0</v>
      </c>
      <c r="C3" s="92" t="s">
        <v>41</v>
      </c>
      <c r="D3" s="93"/>
      <c r="E3" s="93"/>
      <c r="F3" s="94"/>
    </row>
    <row r="4" spans="1:6" ht="16.5">
      <c r="A4" s="10"/>
      <c r="B4" s="10"/>
      <c r="C4" s="10" t="s">
        <v>201</v>
      </c>
      <c r="D4" s="10" t="s">
        <v>202</v>
      </c>
      <c r="E4" s="10" t="s">
        <v>203</v>
      </c>
      <c r="F4" s="10" t="s">
        <v>204</v>
      </c>
    </row>
    <row r="5" spans="1:6" ht="49.5">
      <c r="A5" s="15">
        <v>1</v>
      </c>
      <c r="B5" s="16" t="s">
        <v>115</v>
      </c>
      <c r="C5" s="54" t="s">
        <v>190</v>
      </c>
      <c r="D5" s="54" t="s">
        <v>190</v>
      </c>
      <c r="E5" s="54" t="s">
        <v>190</v>
      </c>
      <c r="F5" s="54" t="s">
        <v>190</v>
      </c>
    </row>
    <row r="6" spans="1:6" ht="33">
      <c r="A6" s="15">
        <v>2</v>
      </c>
      <c r="B6" s="16" t="s">
        <v>116</v>
      </c>
      <c r="C6" s="54" t="s">
        <v>190</v>
      </c>
      <c r="D6" s="54" t="s">
        <v>190</v>
      </c>
      <c r="E6" s="54" t="s">
        <v>190</v>
      </c>
      <c r="F6" s="54" t="s">
        <v>190</v>
      </c>
    </row>
    <row r="7" spans="1:6" ht="49.5">
      <c r="A7" s="15">
        <v>3</v>
      </c>
      <c r="B7" s="16" t="s">
        <v>117</v>
      </c>
      <c r="C7" s="54" t="s">
        <v>190</v>
      </c>
      <c r="D7" s="54" t="s">
        <v>190</v>
      </c>
      <c r="E7" s="54" t="s">
        <v>190</v>
      </c>
      <c r="F7" s="54" t="s">
        <v>190</v>
      </c>
    </row>
    <row r="8" spans="1:6" ht="99">
      <c r="A8" s="15">
        <v>4</v>
      </c>
      <c r="B8" s="16" t="s">
        <v>138</v>
      </c>
      <c r="C8" s="54" t="s">
        <v>190</v>
      </c>
      <c r="D8" s="54" t="s">
        <v>190</v>
      </c>
      <c r="E8" s="54" t="s">
        <v>190</v>
      </c>
      <c r="F8" s="54" t="s">
        <v>190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1.8515625" style="4" customWidth="1"/>
    <col min="2" max="16384" width="9.140625" style="4" customWidth="1"/>
  </cols>
  <sheetData>
    <row r="1" spans="1:10" ht="41.25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11"/>
    </row>
    <row r="3" ht="16.5">
      <c r="A3" s="4" t="s">
        <v>140</v>
      </c>
    </row>
    <row r="4" spans="1:9" ht="31.5" customHeight="1">
      <c r="A4" s="32" t="s">
        <v>141</v>
      </c>
      <c r="B4" s="32"/>
      <c r="C4" s="32"/>
      <c r="D4" s="32"/>
      <c r="E4" s="32"/>
      <c r="F4" s="32"/>
      <c r="G4" s="32"/>
      <c r="H4" s="32"/>
      <c r="I4" s="32"/>
    </row>
    <row r="5" ht="16.5">
      <c r="A5" s="4" t="s">
        <v>120</v>
      </c>
    </row>
    <row r="6" spans="1:9" ht="33" customHeight="1">
      <c r="A6" s="24" t="s">
        <v>121</v>
      </c>
      <c r="B6" s="24"/>
      <c r="C6" s="24"/>
      <c r="D6" s="24"/>
      <c r="E6" s="24"/>
      <c r="F6" s="24"/>
      <c r="G6" s="24"/>
      <c r="H6" s="24"/>
      <c r="I6" s="24"/>
    </row>
    <row r="7" spans="1:9" ht="32.25" customHeight="1">
      <c r="A7" s="24" t="s">
        <v>122</v>
      </c>
      <c r="B7" s="24"/>
      <c r="C7" s="24"/>
      <c r="D7" s="24"/>
      <c r="E7" s="24"/>
      <c r="F7" s="24"/>
      <c r="G7" s="24"/>
      <c r="H7" s="24"/>
      <c r="I7" s="24"/>
    </row>
    <row r="8" ht="16.5">
      <c r="A8" s="4" t="s">
        <v>123</v>
      </c>
    </row>
    <row r="10" ht="16.5">
      <c r="A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6.14062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52" t="s">
        <v>118</v>
      </c>
      <c r="B1" s="52"/>
      <c r="C1" s="7"/>
      <c r="D1" s="7"/>
      <c r="E1" s="7"/>
      <c r="F1" s="7"/>
      <c r="G1" s="7"/>
      <c r="H1" s="7"/>
    </row>
    <row r="2" spans="1:8" ht="16.5">
      <c r="A2" s="30"/>
      <c r="B2" s="30"/>
      <c r="C2" s="30"/>
      <c r="D2" s="30"/>
      <c r="E2" s="30"/>
      <c r="F2" s="30"/>
      <c r="G2" s="30"/>
      <c r="H2" s="30"/>
    </row>
    <row r="3" spans="1:8" ht="16.5">
      <c r="A3" s="28" t="s">
        <v>205</v>
      </c>
      <c r="B3" s="28"/>
      <c r="C3" s="30"/>
      <c r="D3" s="30"/>
      <c r="E3" s="30"/>
      <c r="F3" s="30"/>
      <c r="G3" s="30"/>
      <c r="H3" s="30"/>
    </row>
    <row r="4" spans="1:8" s="34" customFormat="1" ht="15" customHeight="1">
      <c r="A4" s="35" t="s">
        <v>131</v>
      </c>
      <c r="B4" s="35"/>
      <c r="C4" s="35"/>
      <c r="D4" s="35"/>
      <c r="E4" s="35"/>
      <c r="F4" s="35"/>
      <c r="G4" s="35"/>
      <c r="H4" s="35"/>
    </row>
    <row r="5" spans="1:8" s="34" customFormat="1" ht="16.5">
      <c r="A5" s="35" t="s">
        <v>29</v>
      </c>
      <c r="B5" s="35"/>
      <c r="C5" s="35"/>
      <c r="D5" s="35"/>
      <c r="E5" s="35"/>
      <c r="F5" s="35"/>
      <c r="G5" s="35"/>
      <c r="H5" s="35"/>
    </row>
    <row r="6" spans="1:8" s="34" customFormat="1" ht="16.5">
      <c r="A6" s="35" t="s">
        <v>132</v>
      </c>
      <c r="B6" s="35"/>
      <c r="C6" s="35"/>
      <c r="D6" s="35"/>
      <c r="E6" s="35"/>
      <c r="F6" s="35"/>
      <c r="G6" s="35"/>
      <c r="H6" s="35"/>
    </row>
    <row r="7" spans="1:8" s="34" customFormat="1" ht="15" customHeight="1">
      <c r="A7" s="35" t="s">
        <v>133</v>
      </c>
      <c r="B7" s="35"/>
      <c r="C7" s="35"/>
      <c r="D7" s="35"/>
      <c r="E7" s="35"/>
      <c r="F7" s="35"/>
      <c r="G7" s="35"/>
      <c r="H7" s="35"/>
    </row>
    <row r="8" spans="1:8" s="34" customFormat="1" ht="16.5">
      <c r="A8" s="35" t="s">
        <v>29</v>
      </c>
      <c r="B8" s="35"/>
      <c r="C8" s="35"/>
      <c r="D8" s="35"/>
      <c r="E8" s="35"/>
      <c r="F8" s="35"/>
      <c r="G8" s="35"/>
      <c r="H8" s="35"/>
    </row>
    <row r="9" spans="1:8" s="34" customFormat="1" ht="16.5">
      <c r="A9" s="35" t="s">
        <v>132</v>
      </c>
      <c r="B9" s="35"/>
      <c r="C9" s="35"/>
      <c r="D9" s="35"/>
      <c r="E9" s="35"/>
      <c r="F9" s="35"/>
      <c r="G9" s="35"/>
      <c r="H9" s="35"/>
    </row>
    <row r="10" spans="1:8" s="34" customFormat="1" ht="54" customHeight="1">
      <c r="A10" s="36" t="s">
        <v>137</v>
      </c>
      <c r="B10" s="36"/>
      <c r="C10" s="36"/>
      <c r="D10" s="36"/>
      <c r="E10" s="36"/>
      <c r="F10" s="36"/>
      <c r="G10" s="36"/>
      <c r="H10" s="36"/>
    </row>
    <row r="11" spans="1:8" s="34" customFormat="1" ht="16.5">
      <c r="A11" s="37" t="s">
        <v>136</v>
      </c>
      <c r="B11" s="37"/>
      <c r="C11" s="37"/>
      <c r="D11" s="37"/>
      <c r="E11" s="37"/>
      <c r="F11" s="37"/>
      <c r="G11" s="37"/>
      <c r="H11" s="37"/>
    </row>
    <row r="12" spans="1:8" s="34" customFormat="1" ht="16.5">
      <c r="A12" s="36" t="s">
        <v>134</v>
      </c>
      <c r="B12" s="36"/>
      <c r="C12" s="36"/>
      <c r="D12" s="36"/>
      <c r="E12" s="36"/>
      <c r="F12" s="36"/>
      <c r="G12" s="36"/>
      <c r="H12" s="36"/>
    </row>
    <row r="13" spans="1:8" s="34" customFormat="1" ht="13.5" customHeight="1">
      <c r="A13" s="37"/>
      <c r="B13" s="37"/>
      <c r="C13" s="37"/>
      <c r="D13" s="37"/>
      <c r="E13" s="37"/>
      <c r="F13" s="37"/>
      <c r="G13" s="37"/>
      <c r="H13" s="37"/>
    </row>
    <row r="14" spans="1:8" s="34" customFormat="1" ht="13.5" customHeight="1">
      <c r="A14" s="37"/>
      <c r="B14" s="37"/>
      <c r="C14" s="37"/>
      <c r="D14" s="37"/>
      <c r="E14" s="37"/>
      <c r="F14" s="37"/>
      <c r="G14" s="37"/>
      <c r="H14" s="37"/>
    </row>
    <row r="15" spans="1:8" s="34" customFormat="1" ht="17.25" customHeight="1">
      <c r="A15" s="36" t="s">
        <v>135</v>
      </c>
      <c r="B15" s="36"/>
      <c r="C15" s="36"/>
      <c r="D15" s="36"/>
      <c r="E15" s="36"/>
      <c r="F15" s="36"/>
      <c r="G15" s="36"/>
      <c r="H15" s="36"/>
    </row>
    <row r="16" spans="1:8" ht="16.5">
      <c r="A16" s="28"/>
      <c r="B16" s="24"/>
      <c r="C16" s="30"/>
      <c r="D16" s="30"/>
      <c r="E16" s="30"/>
      <c r="F16" s="30"/>
      <c r="G16" s="30"/>
      <c r="H16" s="30"/>
    </row>
    <row r="17" spans="1:8" ht="16.5">
      <c r="A17" s="28"/>
      <c r="B17" s="24"/>
      <c r="C17" s="30"/>
      <c r="D17" s="30"/>
      <c r="E17" s="30"/>
      <c r="F17" s="30"/>
      <c r="G17" s="30"/>
      <c r="H17" s="30"/>
    </row>
    <row r="18" spans="1:8" ht="16.5">
      <c r="A18" s="28"/>
      <c r="B18" s="24"/>
      <c r="C18" s="30"/>
      <c r="D18" s="30"/>
      <c r="E18" s="30"/>
      <c r="F18" s="30"/>
      <c r="G18" s="30"/>
      <c r="H18" s="30"/>
    </row>
    <row r="19" spans="1:8" ht="36.75" customHeight="1">
      <c r="A19" s="28" t="s">
        <v>206</v>
      </c>
      <c r="B19" s="28"/>
      <c r="C19" s="30"/>
      <c r="D19" s="30"/>
      <c r="E19" s="30"/>
      <c r="F19" s="30"/>
      <c r="G19" s="30"/>
      <c r="H19" s="30"/>
    </row>
    <row r="20" spans="1:8" s="30" customFormat="1" ht="16.5">
      <c r="A20" s="24" t="s">
        <v>126</v>
      </c>
      <c r="B20" s="24"/>
      <c r="C20" s="24"/>
      <c r="D20" s="24"/>
      <c r="E20" s="24"/>
      <c r="F20" s="24"/>
      <c r="G20" s="24"/>
      <c r="H20" s="24"/>
    </row>
    <row r="21" spans="1:8" s="30" customFormat="1" ht="16.5">
      <c r="A21" s="38" t="s">
        <v>127</v>
      </c>
      <c r="B21" s="38"/>
      <c r="C21" s="38"/>
      <c r="D21" s="38"/>
      <c r="E21" s="38"/>
      <c r="F21" s="38"/>
      <c r="G21" s="38"/>
      <c r="H21" s="38"/>
    </row>
    <row r="22" spans="1:8" s="30" customFormat="1" ht="16.5">
      <c r="A22" s="38" t="s">
        <v>128</v>
      </c>
      <c r="B22" s="38"/>
      <c r="C22" s="38"/>
      <c r="D22" s="38"/>
      <c r="E22" s="38"/>
      <c r="F22" s="38"/>
      <c r="G22" s="38"/>
      <c r="H22" s="38"/>
    </row>
    <row r="23" spans="1:8" s="30" customFormat="1" ht="17.25" customHeight="1">
      <c r="A23" s="39" t="s">
        <v>129</v>
      </c>
      <c r="B23" s="39"/>
      <c r="C23" s="39"/>
      <c r="D23" s="39"/>
      <c r="E23" s="39"/>
      <c r="F23" s="39"/>
      <c r="G23" s="39"/>
      <c r="H23" s="39"/>
    </row>
    <row r="24" spans="1:8" s="30" customFormat="1" ht="15.75" customHeight="1">
      <c r="A24" s="39" t="s">
        <v>130</v>
      </c>
      <c r="B24" s="39"/>
      <c r="C24" s="39"/>
      <c r="D24" s="39"/>
      <c r="E24" s="39"/>
      <c r="F24" s="39"/>
      <c r="G24" s="39"/>
      <c r="H24" s="39"/>
    </row>
    <row r="25" spans="1:2" s="30" customFormat="1" ht="16.5">
      <c r="A25" s="28"/>
      <c r="B25" s="24"/>
    </row>
    <row r="26" spans="1:8" ht="49.5">
      <c r="A26" s="28" t="s">
        <v>207</v>
      </c>
      <c r="B26" s="28"/>
      <c r="C26" s="30"/>
      <c r="D26" s="30"/>
      <c r="E26" s="30"/>
      <c r="F26" s="30"/>
      <c r="G26" s="30"/>
      <c r="H26" s="30"/>
    </row>
    <row r="27" spans="1:8" ht="33">
      <c r="A27" s="40" t="s">
        <v>185</v>
      </c>
      <c r="B27" s="40"/>
      <c r="C27" s="40"/>
      <c r="D27" s="40"/>
      <c r="E27" s="40"/>
      <c r="F27" s="40"/>
      <c r="G27" s="40"/>
      <c r="H27" s="40"/>
    </row>
    <row r="28" spans="1:8" ht="16.5">
      <c r="A28" s="28"/>
      <c r="B28" s="24"/>
      <c r="C28" s="30"/>
      <c r="D28" s="30"/>
      <c r="E28" s="30"/>
      <c r="F28" s="30"/>
      <c r="G28" s="30"/>
      <c r="H28" s="30"/>
    </row>
    <row r="29" spans="1:8" ht="16.5">
      <c r="A29" s="28"/>
      <c r="B29" s="24"/>
      <c r="C29" s="30"/>
      <c r="D29" s="30"/>
      <c r="E29" s="30"/>
      <c r="F29" s="30"/>
      <c r="G29" s="30"/>
      <c r="H29" s="30"/>
    </row>
    <row r="30" spans="1:8" ht="33">
      <c r="A30" s="28" t="s">
        <v>208</v>
      </c>
      <c r="B30" s="28"/>
      <c r="C30" s="30"/>
      <c r="D30" s="30"/>
      <c r="E30" s="30"/>
      <c r="F30" s="30"/>
      <c r="G30" s="30"/>
      <c r="H30" s="30"/>
    </row>
    <row r="31" spans="1:8" ht="16.5">
      <c r="A31" s="28" t="s">
        <v>143</v>
      </c>
      <c r="B31" s="31"/>
      <c r="C31" s="30"/>
      <c r="D31" s="30"/>
      <c r="E31" s="30"/>
      <c r="F31" s="30"/>
      <c r="G31" s="30"/>
      <c r="H31" s="30"/>
    </row>
    <row r="32" spans="1:8" ht="16.5">
      <c r="A32" s="30" t="s">
        <v>124</v>
      </c>
      <c r="B32" s="30"/>
      <c r="C32" s="30"/>
      <c r="D32" s="30"/>
      <c r="E32" s="30"/>
      <c r="F32" s="30"/>
      <c r="G32" s="30"/>
      <c r="H32" s="30"/>
    </row>
    <row r="33" ht="16.5">
      <c r="A33" s="30" t="s">
        <v>125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2015-03-11T07:31:33Z</cp:lastPrinted>
  <dcterms:created xsi:type="dcterms:W3CDTF">2011-12-16T02:54:03Z</dcterms:created>
  <dcterms:modified xsi:type="dcterms:W3CDTF">2015-04-16T03:19:54Z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