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45" windowWidth="15480" windowHeight="11505" tabRatio="853" activeTab="2"/>
  </bookViews>
  <sheets>
    <sheet name="Титульный лист" sheetId="1" r:id="rId1"/>
    <sheet name="Стандарт раскрытия информации" sheetId="2" state="hidden"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externalReferences>
    <externalReference r:id="rId14"/>
  </externalReferences>
  <definedNames>
    <definedName name="_xlnm.Print_Area" localSheetId="2">'1'!$A$1:$F$29</definedName>
    <definedName name="_xlnm.Print_Area" localSheetId="6">'5'!$A$1:$C$8</definedName>
    <definedName name="_xlnm.Print_Area" localSheetId="1">'Стандарт раскрытия информации'!$A$1:$G$42</definedName>
  </definedNames>
  <calcPr fullCalcOnLoad="1"/>
</workbook>
</file>

<file path=xl/sharedStrings.xml><?xml version="1.0" encoding="utf-8"?>
<sst xmlns="http://schemas.openxmlformats.org/spreadsheetml/2006/main" count="268" uniqueCount="220">
  <si>
    <t>Примечание</t>
  </si>
  <si>
    <t>Ответственный за предоставление информации</t>
  </si>
  <si>
    <t>Содержание информации</t>
  </si>
  <si>
    <t>Срок размещения информации</t>
  </si>
  <si>
    <t>п.9</t>
  </si>
  <si>
    <t xml:space="preserve">а) 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 </t>
  </si>
  <si>
    <t xml:space="preserve">б) структура и объем затрат на производство и реализацию товаров (работ, услуг); </t>
  </si>
  <si>
    <t>подконтрольные (операционные) и неподконтрольные расходы, включаемые в необходимую валовую выручку, норма доходности инвестированного капитала, установленная федеральным органом исполнительной власти по регулированию естественных монополий (с указанием акта об утверждении нормы доходности на инвестированный капитал), фактический уровень доходности инвестированного капитала, использованного при осуществлении регулируемой деятельности, и обоснование причин его отклонения от уровня доходности инвестированного капитала, установленного федеральным органом исполнительной власти по регулированию естественных монополий;</t>
  </si>
  <si>
    <t xml:space="preserve">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</si>
  <si>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</si>
  <si>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t>в) 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t>
  </si>
  <si>
    <t>Субъекты рынков электрической энергии, являющиеся субъектами естественных монополий, раскрывают информацию, указанную в подпункте "б" пункта 9 настоящего документа, по формам, утверждаемым уполномоченным Правительством Российской Федерации федеральным органом исполнительной власти.</t>
  </si>
  <si>
    <t>не позднее 1 июня</t>
  </si>
  <si>
    <t>до 1 апреля</t>
  </si>
  <si>
    <t>п.11</t>
  </si>
  <si>
    <t>а) о ценах (тарифах) на товары (работы, услуги) субъектов естественных монополий, в отношении которых применяется государственное регулирование (далее - регулируемые товары (работы,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</si>
  <si>
    <t>б) об 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t>
  </si>
  <si>
    <t>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t>
  </si>
  <si>
    <t>г) 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</si>
  <si>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д) об условиях, на которых осуществляется поставка регулируемых товаров (работ, услуг) субъектами естественных монополий, и (или)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</si>
  <si>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</si>
  <si>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ж) об инвестиционных программах (о проектах инвестиционных программ) и отчетах об их реализации, включая:</t>
  </si>
  <si>
    <t>з) о способах приобретения, стоимости и объемах товаров, необходимых для оказания услуг по передаче электроэнергии, включая информацию:</t>
  </si>
  <si>
    <t>о балансе электрической энергии и мощности, в том числе: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</si>
  <si>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</si>
  <si>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</si>
  <si>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</si>
  <si>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затратах на оплату потерь,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</si>
  <si>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</si>
  <si>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</si>
  <si>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</si>
  <si>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</si>
  <si>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</si>
  <si>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</si>
  <si>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техническом состоянии сетей, в том числе:</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</si>
  <si>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</si>
  <si>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</si>
  <si>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</si>
  <si>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</si>
  <si>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поданных заявок и объема мощности, необходимого для их удовлетворения;</t>
  </si>
  <si>
    <t>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</si>
  <si>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аннулированных заявок на технологическое присоединение;</t>
  </si>
  <si>
    <t>выполненных присоединений и присоединенной мощности;</t>
  </si>
  <si>
    <t>отчеты о выполнении годовых планов капитальных вложений и планов капитального ремонта (инвестиционных программ) с указанием достигнутых результатов в части расширения пропускной способности, снижения потерь в сетях и увеличения резерва для присоединения потребителей отдельно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t>
  </si>
  <si>
    <t>планы капитальных вложений и планы капитального ремонта (инвестиционные программы), касающиеся реконструкции и развития электрических сетей, согласованные в порядке, установленном Правительством Российской Федерации, с указанием характеристик сетевого оборудования, даты расширения пропускной способности, снижения потерь в сетях и увеличения резерва для присоединения потребителей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 (для объектов капитального строительства (основных строек) указываются сроки начала и окончания строительства, стоимостная оценка инвестиций в целом по объекту и за рассматриваемый календарный год, а также основные проектные характеристики. Для объектов долгосрочных финансовых вложений также указывается стоимостная оценка инвестиций в целом по объекту и за рассматриваемый календарный год.);</t>
  </si>
  <si>
    <t>о корпоративных правилах осуществления закупок (включая использование конкурсов, аукционов);</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</si>
  <si>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</si>
  <si>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предоставляется субъектам оперативно-диспетчерского управления 2 раза в год в конце каждого полугодия текущего года</t>
  </si>
  <si>
    <t>до 1 марта</t>
  </si>
  <si>
    <t>1. До 1 марта;                                            2. В течении 7 дней по запросу</t>
  </si>
  <si>
    <t>До 1 марта</t>
  </si>
  <si>
    <t>Подлежит опубликованию на сайте</t>
  </si>
  <si>
    <t>Стандарт раскрытия информации субъектами оптового и розничных рынков электрической энергии</t>
  </si>
  <si>
    <t>Дирекция по экономике и финансам</t>
  </si>
  <si>
    <t>Управление главного энергетика Сервисно-технического центра</t>
  </si>
  <si>
    <t>Пункт стандарта</t>
  </si>
  <si>
    <t>Срок предоставления информации</t>
  </si>
  <si>
    <t>Ежеквартально (до 15.03.2012, 15.07.2012, 15.10.2012)</t>
  </si>
  <si>
    <t>10.01.2012; 10.04.2012, 10.07.2012</t>
  </si>
  <si>
    <t>1. Ежемесячно (до 10 числа месяца следующего за отчётным)                                                 2. в течении 7 дней по запросу</t>
  </si>
  <si>
    <t xml:space="preserve">Ежемесячно (до 15 числа месяца следующего за отчётным) </t>
  </si>
  <si>
    <t>до 25.06.2012</t>
  </si>
  <si>
    <t>Раскрытия информации в сфере оказания услуг по передаче электрической энергии</t>
  </si>
  <si>
    <t>Наименование организации</t>
  </si>
  <si>
    <t>ИНН</t>
  </si>
  <si>
    <t>КПП</t>
  </si>
  <si>
    <t>Период действия принятого тарифа</t>
  </si>
  <si>
    <t>Информация о тарифе на услуги по передаче электрической энергии</t>
  </si>
  <si>
    <t>НПО "ЭЛСИБ" ОАО</t>
  </si>
  <si>
    <t>Местонахождение (адрес)</t>
  </si>
  <si>
    <t>630088, г.Новосибирск, ул.Сибиряков-Гвардейцев, 56</t>
  </si>
  <si>
    <t>Атрибуты решения по принятому тарифу (наименование, дата, номер)</t>
  </si>
  <si>
    <t>Наименование регулирующего органа</t>
  </si>
  <si>
    <t>Департамент по тарифам Новосибирской области</t>
  </si>
  <si>
    <t>Источник опубликования</t>
  </si>
  <si>
    <r>
      <t xml:space="preserve">сайт Департамента по тарифам Новосибирской области </t>
    </r>
    <r>
      <rPr>
        <u val="single"/>
        <sz val="11"/>
        <color indexed="30"/>
        <rFont val="Arial Narrow"/>
        <family val="2"/>
      </rPr>
      <t xml:space="preserve">www.tarif.nso.ru </t>
    </r>
  </si>
  <si>
    <t>Тариф на услуги по передаче электрической энергии</t>
  </si>
  <si>
    <t>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t>
  </si>
  <si>
    <t>№ п/п</t>
  </si>
  <si>
    <t>Наименование показателя</t>
  </si>
  <si>
    <t>Значение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</si>
  <si>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</si>
  <si>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</si>
  <si>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</si>
  <si>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Затраты на оплату потерь, в том числе:</t>
  </si>
  <si>
    <t>Баланс электрической энергии и мощности,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</si>
  <si>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</si>
  <si>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</si>
  <si>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</si>
  <si>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</si>
  <si>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</si>
  <si>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</si>
  <si>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</si>
  <si>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</si>
  <si>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</si>
  <si>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</si>
  <si>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Техническое состояние сетей, в том числе:</t>
  </si>
  <si>
    <t>Объем мощности, необходимый для удовлетворения поданных заявок</t>
  </si>
  <si>
    <t>Количество поданных заявок на подключение</t>
  </si>
  <si>
    <t>Количество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</si>
  <si>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Количество аннулированных заявок на технологическое присоединение</t>
  </si>
  <si>
    <t>Количество выполненных присоединений и присоединенной мощности</t>
  </si>
  <si>
    <t>Результаты контрольных замеров электрических параметров режимов работы оборудования объектов электросетевого хозяйства</t>
  </si>
  <si>
    <t>Нагрузки</t>
  </si>
  <si>
    <t>Уровни напряжения</t>
  </si>
  <si>
    <t>Потокораспределения</t>
  </si>
  <si>
    <t>Наименование замера</t>
  </si>
  <si>
    <t>Показатель</t>
  </si>
  <si>
    <t>Результат замера</t>
  </si>
  <si>
    <t>Перечень мероприятий, необходимых для осуществления технологического присоединения к электрическим сетям</t>
  </si>
  <si>
    <t>Информация об инвестиционных программах (о проектах инвестиционных программ) и отчетах об их реализации</t>
  </si>
  <si>
    <t>Информация о способах приобретения, стоимости и объемах товаров, необходимых для оказания услуг по передаче электроэнергии</t>
  </si>
  <si>
    <t>Информация 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</si>
  <si>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Отчёт о структуре и объёмах затрат на оказание услуг по передаче электрической энергии сетевым организациям</t>
  </si>
  <si>
    <t>Ед.изм.</t>
  </si>
  <si>
    <t>План</t>
  </si>
  <si>
    <t>Факт</t>
  </si>
  <si>
    <t>I.</t>
  </si>
  <si>
    <t>Необходимая валовая выручка на содержание (котловая)</t>
  </si>
  <si>
    <t>тыс.руб.</t>
  </si>
  <si>
    <t>1.</t>
  </si>
  <si>
    <t>Необходимая валовая выручка на содержание (собственная)</t>
  </si>
  <si>
    <t>1.1.</t>
  </si>
  <si>
    <t>Себестоимость всего, в том числе:</t>
  </si>
  <si>
    <t>1.1.1.</t>
  </si>
  <si>
    <t>Материальные расходы, всего</t>
  </si>
  <si>
    <t>1.1.1.1.</t>
  </si>
  <si>
    <t>в том числе на ремонт</t>
  </si>
  <si>
    <t>1.1.2.</t>
  </si>
  <si>
    <t>Фонд оплаты труда и отчисления на социальные нужды всего</t>
  </si>
  <si>
    <t>1.1.2.1.</t>
  </si>
  <si>
    <t>1.1.3.</t>
  </si>
  <si>
    <t>Амортизационные отчисления</t>
  </si>
  <si>
    <t>1.1.4.</t>
  </si>
  <si>
    <t>Прочие расходы</t>
  </si>
  <si>
    <t>1.1.4.1.</t>
  </si>
  <si>
    <t>арендная плата</t>
  </si>
  <si>
    <t>1.1.4.2.</t>
  </si>
  <si>
    <t>налоги, пошлины и сборы</t>
  </si>
  <si>
    <t>1.1.4.3.</t>
  </si>
  <si>
    <t>другие прочие расходы</t>
  </si>
  <si>
    <t xml:space="preserve">в том числе на ремонт </t>
  </si>
  <si>
    <t>1.2.</t>
  </si>
  <si>
    <t>Прибыль до налогообложения</t>
  </si>
  <si>
    <t>1.2.1.</t>
  </si>
  <si>
    <t>Налог на прибыль</t>
  </si>
  <si>
    <t>1.2.2.</t>
  </si>
  <si>
    <t>Чистая прибыль всего, в том числе:</t>
  </si>
  <si>
    <t>1.2.2.1.</t>
  </si>
  <si>
    <t>прибыль на капитальные вложения (инвестиции)</t>
  </si>
  <si>
    <t>1.2.2.2.</t>
  </si>
  <si>
    <t>прибыль на возврат инвестиционных кредитов</t>
  </si>
  <si>
    <t>1.2.2.3.</t>
  </si>
  <si>
    <t>дивиденды по акциям</t>
  </si>
  <si>
    <t>1.2.2.4.</t>
  </si>
  <si>
    <t>прочие расходы из прибыли (услуги банков)</t>
  </si>
  <si>
    <t>1.3.</t>
  </si>
  <si>
    <t>Недополученные по независящим причинам доход (+) / избыток средств, полученный в предыдущем периоде регулирования (-)</t>
  </si>
  <si>
    <t>II.</t>
  </si>
  <si>
    <t xml:space="preserve">Справочно: расходы на ремонт всего            </t>
  </si>
  <si>
    <t>III.</t>
  </si>
  <si>
    <t>Необходимая валовая выручка на оплату технологического расхода электроэнергии (котловая)</t>
  </si>
  <si>
    <t>Необходимая валовая выручка на оплату технологического расхода электроэнергии (собственная)</t>
  </si>
  <si>
    <t>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t>
  </si>
  <si>
    <t>Условия, на которых осуществляется поставка регулируемых товаров (работ, услуг) субъектами естественных монополий</t>
  </si>
  <si>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t>
  </si>
  <si>
    <t>уровень потерь не утвержден</t>
  </si>
  <si>
    <t>не учитываются</t>
  </si>
  <si>
    <t>не предъявляются</t>
  </si>
  <si>
    <t>Технологических присоединений  не производилось</t>
  </si>
  <si>
    <t>мероприятия не разрабатывались</t>
  </si>
  <si>
    <t>замеры нагрузок производятся по питающим фидерам 2 раза в год</t>
  </si>
  <si>
    <t>замеры не производились</t>
  </si>
  <si>
    <t xml:space="preserve">ремонт электросетевых объектов производился по годовому графику без отключения потребителей </t>
  </si>
  <si>
    <t>Контрольные замеры параметров  режима работы оборудования электросетевого хозяйства производятся по просьбе присоединенного потребителя электроэнергии.</t>
  </si>
  <si>
    <t>http://elsib.ru/company/reguliruemie_vidi_deyztelnosti.php</t>
  </si>
  <si>
    <t>Приобретение материалов для проведение ремонтов и содержания электросетевого хозяйства осуществляется на конкурсной основе с использованием Межотраслевой Торговой Системы «Фабрикант» (www.fabrikant.ru).</t>
  </si>
  <si>
    <t>Корпоративные правила осуществления закупок (включая использование конкурсов, аукционов):</t>
  </si>
  <si>
    <t>т.к технологических присоединений не производилось - мероприятия не разрабатывались</t>
  </si>
  <si>
    <t>Материалы, необходимые для передачи электроэнергии, приобретаются централизованно</t>
  </si>
  <si>
    <r>
      <t>Порядок выполнения этих мероприятий с указанием ссылок на нормативные правовые акты</t>
    </r>
    <r>
      <rPr>
        <sz val="11"/>
        <color indexed="62"/>
        <rFont val="Arial Narrow"/>
        <family val="2"/>
      </rPr>
      <t xml:space="preserve"> (см.пункт 2)</t>
    </r>
  </si>
  <si>
    <r>
      <t xml:space="preserve">Порядок выполнения мероприятий в соответствии с "Правилами технологического присоединения энергопринимающих устройств" </t>
    </r>
    <r>
      <rPr>
        <sz val="11"/>
        <color indexed="62"/>
        <rFont val="Arial Narrow"/>
        <family val="2"/>
      </rPr>
      <t>(см.пункт 2)</t>
    </r>
  </si>
  <si>
    <t>тариф (надбавка к тарифу) для компенсации потерь не утверждается</t>
  </si>
  <si>
    <t>Договор и дополнительные соглашения размещены на сайте компании:</t>
  </si>
  <si>
    <t xml:space="preserve">http://elsib.ru/company/reguliruemie_vidi_deyztelnosti.php </t>
  </si>
  <si>
    <t>Отчёт о структуре и объёмах затрат на оказание услуг по передаче электрической энергии сетевым организациям за 2012 год</t>
  </si>
  <si>
    <t>2012 год</t>
  </si>
  <si>
    <t>закупку электроэнергии для компенсации потерь в сетях не осуществляется</t>
  </si>
  <si>
    <t>Ставка за содержание  электрических сетей</t>
  </si>
  <si>
    <t>Одноставочный тариф</t>
  </si>
  <si>
    <t>Период</t>
  </si>
  <si>
    <t>Тариф</t>
  </si>
  <si>
    <t>Основание</t>
  </si>
  <si>
    <t>свободных мощностей не имеется, т.к. готовятся документы на разрешение ввода в эксплуатацию п/ст "Стендовая"</t>
  </si>
  <si>
    <t>284,5кВт</t>
  </si>
  <si>
    <t>537 кВтч</t>
  </si>
  <si>
    <t xml:space="preserve">2                                                              отключение 25.09.12 с 11-45 до 13-20, причина отключения - повреждение кабеля 10кВ,          отключение с 13-20 07.12.12г. до 12- 40 15.12.12г. причина отключения - повреждение кабеля 10кВ </t>
  </si>
  <si>
    <t>осуществляет передачу электроэнергии близлежащим к территории предприятия  потребителям, в том числе жилым домам по ул. Петухова 53, 55, 57, 53/2. Граница балансовой и эксплуатационной ответственности установлена на кабельных наконечниках отходящих линий.</t>
  </si>
  <si>
    <t>6, 10 кВ</t>
  </si>
  <si>
    <t>Затраты на реализацию инвестиционных программ в формировании тарифа не участвуют.</t>
  </si>
  <si>
    <t>Поставка услуг по передаче электроэнергии осуществляется на основании договора №У-31-П 03837000  от 10.02.2010г. и дополнительных соглашений №1,№2 и №3 к данному договору.  Потребителем услуг является ЗАО "РЭС"</t>
  </si>
  <si>
    <t>Покупки осуществляются в соответствии с "Регламентом организации закупочной деятельности НПО "ЭЛСИБ" ОАО", утвержденным решением Совета директоров НПО "ЭЛСИБ" ОАО (Протокол №267 от 28.04.2012 года).</t>
  </si>
  <si>
    <t>Приказ от 15.12.2011 №672-ЭЭ; Приказ от 29.05.2012 №90-ЭЭ</t>
  </si>
  <si>
    <t>с 01.01.2012 по 31.12.2012</t>
  </si>
  <si>
    <t>с 01.01.12 по 30.06.12</t>
  </si>
  <si>
    <t>Приказ от 15.12.2011 №672-ЭЭ</t>
  </si>
  <si>
    <t>284,01 руб./Мвт*ч</t>
  </si>
  <si>
    <t>с 01.07.12 по 31.12.12</t>
  </si>
  <si>
    <t>157 019,61 руб./МВт в месяц</t>
  </si>
  <si>
    <t>Приказ от 29.05.2012 №90-ЭЭ</t>
  </si>
  <si>
    <t>277,09 руб./Мвт*ч</t>
  </si>
  <si>
    <t>160 941,18 руб./МВт в месяц</t>
  </si>
  <si>
    <t xml:space="preserve">Вследствие проведения тендерных процедур снижены затраты на капитальный ремонт силового трансформатора № 2 ТДТН 40000/110/10/6 на -356 тыс. руб. </t>
  </si>
  <si>
    <t>Фактические затраты на материалы для ремонта энергетического оборудования собственными силами.</t>
  </si>
  <si>
    <t xml:space="preserve">*Доля ремонтного персонала от общей численности 3/16 = </t>
  </si>
  <si>
    <t>в том числе на ремонт*</t>
  </si>
  <si>
    <t>Отражение фактически начисленных сумм налога на имущество</t>
  </si>
  <si>
    <t xml:space="preserve">Рост затрат на +732 тыс. руб., в основном за счет увеличения суммы амортизационных отчислений по Стендовой подстанции 110/10/6КВ на +749 тыс. руб. (план 1 269 т.руб., факт 2018 т.руб.) в результате проведённой модернизации в 2011 году, а также уменьшения затрат на -17 тыс. руб. за списания печей сопротивления. </t>
  </si>
  <si>
    <t>Увеличение цеховых расходов на +954 тыс.руб., отражение фактических сумм общехозяйственных расходов +738 тыс. руб., экономия по ремонту трансформатора -356 тыс. руб, прочие затраты -16 тыс. руб.</t>
  </si>
  <si>
    <t>За счет отражения фактической численности 16 человек (в тарифе 11 чел.) + 1763 тыс. руб.; отражения фактически начисленных сумм  выплат, связанных с условиями оплаты труда +957 тыс. руб., прочие начисления (премирование, оплата больничных листов, уменьшение процента отчислений) + 84 тыс. руб.</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</si>
</sst>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_ ;\-#,##0\ "/>
    <numFmt numFmtId="170" formatCode="[$-F400]h:mm:ss\ AM/PM"/>
  </numFmts>
  <fonts count="58">
    <font>
      <sz val="11"/>
      <color theme="1"/>
      <name val="Calibri"/>
      <family val="2"/>
    </font>
    <font>
      <sz val="11"/>
      <color indexed="8"/>
      <name val="Calibri"/>
      <family val="2"/>
    </font>
    <font>
      <sz val="11"/>
      <color indexed="8"/>
      <name val="Arial Narrow"/>
      <family val="2"/>
    </font>
    <font>
      <u val="single"/>
      <sz val="11"/>
      <color indexed="30"/>
      <name val="Arial Narrow"/>
      <family val="2"/>
    </font>
    <font>
      <sz val="10"/>
      <color indexed="8"/>
      <name val="Arial Narrow"/>
      <family val="2"/>
    </font>
    <font>
      <b/>
      <sz val="11"/>
      <color indexed="8"/>
      <name val="Arial Narrow"/>
      <family val="2"/>
    </font>
    <font>
      <sz val="14"/>
      <color indexed="8"/>
      <name val="Arial Narrow"/>
      <family val="2"/>
    </font>
    <font>
      <sz val="12"/>
      <color indexed="8"/>
      <name val="Arial Narrow"/>
      <family val="2"/>
    </font>
    <font>
      <sz val="11"/>
      <color indexed="62"/>
      <name val="Arial Narrow"/>
      <family val="2"/>
    </font>
    <font>
      <sz val="11"/>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62"/>
      <name val="Arial Narrow"/>
      <family val="2"/>
    </font>
    <font>
      <u val="single"/>
      <sz val="11"/>
      <color indexed="12"/>
      <name val="Arial Narrow"/>
      <family val="2"/>
    </font>
    <font>
      <i/>
      <sz val="11"/>
      <color indexed="62"/>
      <name val="Arial Narrow"/>
      <family val="2"/>
    </font>
    <font>
      <b/>
      <sz val="12"/>
      <color indexed="8"/>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Narrow"/>
      <family val="2"/>
    </font>
    <font>
      <i/>
      <sz val="12"/>
      <color theme="4"/>
      <name val="Arial Narrow"/>
      <family val="2"/>
    </font>
    <font>
      <sz val="11"/>
      <color theme="1"/>
      <name val="Arial Narrow"/>
      <family val="2"/>
    </font>
    <font>
      <u val="single"/>
      <sz val="11"/>
      <color theme="10"/>
      <name val="Arial Narrow"/>
      <family val="2"/>
    </font>
    <font>
      <i/>
      <sz val="11"/>
      <color theme="4"/>
      <name val="Arial Narrow"/>
      <family val="2"/>
    </font>
    <font>
      <i/>
      <sz val="11"/>
      <color theme="4" tint="-0.24997000396251678"/>
      <name val="Arial Narrow"/>
      <family val="2"/>
    </font>
    <font>
      <sz val="11"/>
      <color theme="4" tint="-0.24997000396251678"/>
      <name val="Arial Narrow"/>
      <family val="2"/>
    </font>
    <font>
      <b/>
      <sz val="1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theme="6"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19"/>
      </left>
      <right style="thin">
        <color indexed="19"/>
      </right>
      <top style="thin">
        <color indexed="19"/>
      </top>
      <bottom style="thin">
        <color indexed="19"/>
      </bottom>
    </border>
    <border>
      <left style="thin">
        <color indexed="19"/>
      </left>
      <right>
        <color indexed="63"/>
      </right>
      <top>
        <color indexed="63"/>
      </top>
      <bottom>
        <color indexed="63"/>
      </bottom>
    </border>
    <border>
      <left style="thin"/>
      <right style="thin"/>
      <top style="thin"/>
      <bottom style="thin"/>
    </border>
    <border>
      <left style="thin"/>
      <right style="thin"/>
      <top style="thin"/>
      <bottom/>
    </border>
    <border>
      <left style="thin">
        <color indexed="19"/>
      </left>
      <right style="thin">
        <color indexed="19"/>
      </right>
      <top style="thin">
        <color indexed="19"/>
      </top>
      <bottom>
        <color indexed="63"/>
      </bottom>
    </border>
    <border>
      <left style="thin">
        <color indexed="19"/>
      </left>
      <right style="thin">
        <color indexed="19"/>
      </right>
      <top>
        <color indexed="63"/>
      </top>
      <bottom>
        <color indexed="63"/>
      </bottom>
    </border>
    <border>
      <left style="thin">
        <color indexed="19"/>
      </left>
      <right style="thin">
        <color indexed="19"/>
      </right>
      <top>
        <color indexed="63"/>
      </top>
      <bottom style="thin">
        <color indexed="19"/>
      </bottom>
    </border>
    <border>
      <left style="thin"/>
      <right style="thin"/>
      <top/>
      <bottom style="thin"/>
    </border>
    <border>
      <left>
        <color indexed="63"/>
      </left>
      <right>
        <color indexed="63"/>
      </right>
      <top style="thin">
        <color indexed="19"/>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32" borderId="0" applyNumberFormat="0" applyBorder="0" applyAlignment="0" applyProtection="0"/>
  </cellStyleXfs>
  <cellXfs count="93">
    <xf numFmtId="0" fontId="0"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2" fillId="0" borderId="10" xfId="0" applyFont="1" applyFill="1" applyBorder="1" applyAlignment="1">
      <alignment horizontal="justify" vertical="center"/>
    </xf>
    <xf numFmtId="0" fontId="4" fillId="0" borderId="10" xfId="0"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indent="3"/>
    </xf>
    <xf numFmtId="0" fontId="2" fillId="0" borderId="10" xfId="0" applyFont="1" applyFill="1" applyBorder="1" applyAlignment="1">
      <alignment horizontal="left" vertical="center" wrapText="1"/>
    </xf>
    <xf numFmtId="14" fontId="4" fillId="0" borderId="10" xfId="0" applyNumberFormat="1" applyFont="1" applyFill="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xf>
    <xf numFmtId="0" fontId="2" fillId="0" borderId="0" xfId="0" applyFont="1" applyFill="1" applyAlignment="1">
      <alignment vertical="center"/>
    </xf>
    <xf numFmtId="0" fontId="2" fillId="33" borderId="10" xfId="0" applyFont="1" applyFill="1" applyBorder="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 fillId="0" borderId="0" xfId="0" applyFont="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2" fillId="0" borderId="0" xfId="0" applyFont="1" applyAlignment="1">
      <alignment/>
    </xf>
    <xf numFmtId="0" fontId="2" fillId="0" borderId="11" xfId="0" applyFont="1" applyFill="1" applyBorder="1" applyAlignment="1">
      <alignment horizontal="left" vertical="center" wrapText="1"/>
    </xf>
    <xf numFmtId="0" fontId="50" fillId="0" borderId="0" xfId="0" applyFont="1" applyAlignment="1">
      <alignment/>
    </xf>
    <xf numFmtId="0" fontId="50" fillId="0" borderId="0" xfId="0" applyFont="1" applyAlignment="1">
      <alignment horizontal="center" vertical="center"/>
    </xf>
    <xf numFmtId="0" fontId="50" fillId="34" borderId="0" xfId="0" applyFont="1" applyFill="1" applyAlignment="1">
      <alignment/>
    </xf>
    <xf numFmtId="168" fontId="50" fillId="0" borderId="0" xfId="0" applyNumberFormat="1" applyFont="1" applyAlignment="1">
      <alignment/>
    </xf>
    <xf numFmtId="0" fontId="51" fillId="0" borderId="11"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wrapText="1"/>
    </xf>
    <xf numFmtId="0" fontId="50" fillId="0" borderId="12" xfId="0" applyFont="1" applyBorder="1" applyAlignment="1">
      <alignment vertical="center" wrapText="1"/>
    </xf>
    <xf numFmtId="0" fontId="50" fillId="0" borderId="12" xfId="0" applyFont="1" applyBorder="1" applyAlignment="1">
      <alignment/>
    </xf>
    <xf numFmtId="0" fontId="50" fillId="0" borderId="13" xfId="0" applyFont="1" applyBorder="1" applyAlignment="1">
      <alignment vertical="center" wrapText="1"/>
    </xf>
    <xf numFmtId="14" fontId="50" fillId="0" borderId="12" xfId="0" applyNumberFormat="1" applyFont="1" applyBorder="1" applyAlignment="1">
      <alignment horizontal="center" vertical="center"/>
    </xf>
    <xf numFmtId="0" fontId="50" fillId="0" borderId="12" xfId="0" applyFont="1" applyBorder="1" applyAlignment="1">
      <alignment horizontal="left" vertical="center" wrapText="1" indent="2"/>
    </xf>
    <xf numFmtId="0" fontId="2" fillId="0" borderId="0" xfId="0" applyFont="1" applyAlignment="1">
      <alignment vertical="center"/>
    </xf>
    <xf numFmtId="0" fontId="52" fillId="0" borderId="0" xfId="0" applyFont="1" applyAlignment="1">
      <alignment/>
    </xf>
    <xf numFmtId="0" fontId="52" fillId="0" borderId="0" xfId="0" applyFont="1" applyAlignment="1">
      <alignment horizontal="left" vertical="center"/>
    </xf>
    <xf numFmtId="0" fontId="50" fillId="0" borderId="12" xfId="0" applyFont="1" applyBorder="1" applyAlignment="1">
      <alignment horizontal="center" vertical="center"/>
    </xf>
    <xf numFmtId="169" fontId="50" fillId="0" borderId="12"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 fillId="33" borderId="12" xfId="0" applyFont="1" applyFill="1" applyBorder="1" applyAlignment="1">
      <alignment horizontal="left" vertical="center" wrapText="1"/>
    </xf>
    <xf numFmtId="169" fontId="4" fillId="33" borderId="12"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53" fillId="0" borderId="0" xfId="42" applyFont="1" applyAlignment="1" applyProtection="1">
      <alignment/>
      <protection/>
    </xf>
    <xf numFmtId="0" fontId="2" fillId="33" borderId="14" xfId="0" applyFont="1" applyFill="1" applyBorder="1" applyAlignment="1">
      <alignment vertical="center" wrapText="1"/>
    </xf>
    <xf numFmtId="0" fontId="2" fillId="0" borderId="12" xfId="0" applyFont="1" applyFill="1" applyBorder="1" applyAlignment="1">
      <alignment vertical="center"/>
    </xf>
    <xf numFmtId="0" fontId="2" fillId="33" borderId="14" xfId="0" applyFont="1" applyFill="1" applyBorder="1" applyAlignment="1">
      <alignment horizontal="center" vertical="center" wrapText="1"/>
    </xf>
    <xf numFmtId="0" fontId="9" fillId="0" borderId="10" xfId="0" applyFont="1" applyBorder="1" applyAlignment="1">
      <alignment horizontal="center"/>
    </xf>
    <xf numFmtId="0" fontId="9" fillId="0" borderId="10" xfId="0" applyFont="1" applyBorder="1" applyAlignment="1">
      <alignment horizontal="center" vertical="center"/>
    </xf>
    <xf numFmtId="0" fontId="9" fillId="0" borderId="10" xfId="0" applyFont="1" applyBorder="1" applyAlignment="1">
      <alignment/>
    </xf>
    <xf numFmtId="0" fontId="9" fillId="0" borderId="10" xfId="0" applyFont="1" applyBorder="1" applyAlignment="1">
      <alignment wrapText="1"/>
    </xf>
    <xf numFmtId="0" fontId="54" fillId="0" borderId="0" xfId="0" applyFont="1" applyAlignment="1">
      <alignment vertical="center" wrapText="1"/>
    </xf>
    <xf numFmtId="0" fontId="2" fillId="0" borderId="0" xfId="0" applyFont="1" applyFill="1" applyAlignment="1">
      <alignment vertical="center" wrapText="1"/>
    </xf>
    <xf numFmtId="0" fontId="2" fillId="0" borderId="12" xfId="0" applyFont="1" applyFill="1" applyBorder="1" applyAlignment="1">
      <alignment horizontal="center" vertical="center"/>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9" fontId="50" fillId="0" borderId="0" xfId="57" applyFont="1" applyAlignment="1">
      <alignment horizontal="center"/>
    </xf>
    <xf numFmtId="0" fontId="53" fillId="0" borderId="0" xfId="42" applyFont="1" applyAlignment="1" applyProtection="1">
      <alignment horizontal="left" vertical="center" wrapText="1"/>
      <protection/>
    </xf>
    <xf numFmtId="0" fontId="6" fillId="0" borderId="0" xfId="0" applyFont="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10" xfId="0" applyFont="1" applyBorder="1" applyAlignment="1">
      <alignment horizontal="center" vertical="center" wrapText="1"/>
    </xf>
    <xf numFmtId="14" fontId="4" fillId="0" borderId="10" xfId="0" applyNumberFormat="1" applyFont="1" applyFill="1" applyBorder="1" applyAlignment="1">
      <alignment horizontal="center" vertical="center" wrapText="1"/>
    </xf>
    <xf numFmtId="0" fontId="50" fillId="0" borderId="13" xfId="0" applyFont="1" applyBorder="1" applyAlignment="1">
      <alignment horizontal="left" vertical="center" wrapText="1"/>
    </xf>
    <xf numFmtId="0" fontId="50" fillId="0" borderId="17" xfId="0" applyFont="1" applyBorder="1" applyAlignment="1">
      <alignment horizontal="left" vertical="center" wrapText="1"/>
    </xf>
    <xf numFmtId="0" fontId="57" fillId="0" borderId="0" xfId="0" applyFont="1" applyAlignment="1">
      <alignment horizontal="left" vertical="center"/>
    </xf>
    <xf numFmtId="0" fontId="50" fillId="0" borderId="12" xfId="0" applyFont="1" applyBorder="1" applyAlignment="1">
      <alignment horizontal="center" vertical="center"/>
    </xf>
    <xf numFmtId="0" fontId="2" fillId="33" borderId="11"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0" xfId="0" applyFont="1" applyAlignment="1">
      <alignment horizontal="center" vertical="center" wrapText="1"/>
    </xf>
    <xf numFmtId="0" fontId="36" fillId="0" borderId="14" xfId="42" applyFill="1" applyBorder="1" applyAlignment="1" applyProtection="1">
      <alignment horizontal="center" vertical="center" wrapText="1"/>
      <protection/>
    </xf>
    <xf numFmtId="0" fontId="36" fillId="0" borderId="16" xfId="42" applyFill="1" applyBorder="1" applyAlignment="1" applyProtection="1">
      <alignment horizontal="center" vertical="center" wrapText="1"/>
      <protection/>
    </xf>
    <xf numFmtId="0" fontId="5" fillId="0" borderId="0" xfId="0" applyNumberFormat="1" applyFont="1" applyAlignment="1">
      <alignment horizontal="center" vertical="center" wrapText="1"/>
    </xf>
    <xf numFmtId="0" fontId="2" fillId="0" borderId="18"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9;&#1082;&#1086;&#1085;&#1086;&#1084;&#1080;&#1082;&#1072;_&#1080;_&#1060;&#1080;&#1085;&#1072;&#1085;&#1089;&#1099;\03_&#1042;&#1085;&#1091;&#1090;&#1088;&#1077;&#1085;&#1085;&#1103;&#1103;\&#1069;&#1082;&#1086;&#1085;&#1086;&#1084;&#1080;&#1082;&#1072;\&#1058;&#1072;&#1088;&#1080;&#1092;&#1086;&#1086;&#1073;&#1088;&#1072;&#1079;&#1086;&#1074;&#1072;&#1085;&#1080;&#1077;\&#1054;&#1090;&#1095;&#1105;&#1090;&#1099;%20&#1074;%20&#1044;&#1077;&#1087;&#1072;&#1088;&#1090;&#1072;&#1084;&#1077;&#1085;&#1090;%20&#1087;&#1086;%20&#1090;&#1072;&#1088;&#1080;&#1092;&#1072;&#1084;\&#1069;&#1083;&#1077;&#1082;&#1090;&#1088;&#1080;&#1095;&#1077;&#1089;&#1082;&#1072;&#1103;%20&#1101;&#1085;&#1077;&#1088;&#1075;&#1080;&#1103;\2012\&#1050;&#1086;&#1088;&#1088;&#1077;&#1082;&#1090;&#1080;&#1088;&#1086;&#1074;&#1082;&#1072;%202012%20&#1075;&#1086;&#1076;\&#1054;&#1089;&#1085;&#1086;&#1074;&#1085;&#1099;&#1077;%20&#1101;&#1082;&#1086;&#1085;&#1086;&#1084;&#1080;&#1095;&#1077;&#1089;&#1082;&#1080;&#1077;%20&#1087;&#1086;&#1082;&#1072;&#1079;&#1072;&#1090;&#1077;&#1083;&#1080;%202012%20&#1075;&#1086;&#1076;_&#1082;&#1086;&#1088;&#10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 (план)"/>
      <sheetName val="2012 план корр"/>
      <sheetName val="Отчёт в ДП"/>
      <sheetName val="2012 год_расчёт"/>
      <sheetName val="ФОТ"/>
      <sheetName val="услуги банка"/>
      <sheetName val="налоги"/>
      <sheetName val="Лист1"/>
      <sheetName val="Цеховые"/>
      <sheetName val="Отчисления от ФОТ с 3608"/>
      <sheetName val="TDSheet"/>
      <sheetName val="ремонты"/>
      <sheetName val="ремонт кор-ка 2 кв"/>
      <sheetName val="ремонт кор-ка 3 кв"/>
      <sheetName val="ремонт 4 кв КР"/>
      <sheetName val="ремонт 4 кв Зд"/>
      <sheetName val="Лист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lsib.ru/company/reguliruemie_vidi_deyztelnosti.ph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elsib.ru/company/reguliruemie_vidi_deyztelnosti.php"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N13"/>
  <sheetViews>
    <sheetView zoomScalePageLayoutView="0" workbookViewId="0" topLeftCell="A1">
      <selection activeCell="B13" sqref="B13:N13"/>
    </sheetView>
  </sheetViews>
  <sheetFormatPr defaultColWidth="9.140625" defaultRowHeight="15"/>
  <cols>
    <col min="1" max="16384" width="9.140625" style="47" customWidth="1"/>
  </cols>
  <sheetData>
    <row r="3" ht="16.5">
      <c r="B3" s="12" t="s">
        <v>62</v>
      </c>
    </row>
    <row r="5" spans="1:14" ht="20.25" customHeight="1">
      <c r="A5" s="48"/>
      <c r="B5" s="69" t="s">
        <v>113</v>
      </c>
      <c r="C5" s="69"/>
      <c r="D5" s="69"/>
      <c r="E5" s="69"/>
      <c r="F5" s="69"/>
      <c r="G5" s="69"/>
      <c r="H5" s="69"/>
      <c r="I5" s="69"/>
      <c r="J5" s="69"/>
      <c r="K5" s="69"/>
      <c r="L5" s="69"/>
      <c r="M5" s="69"/>
      <c r="N5" s="69"/>
    </row>
    <row r="6" spans="1:14" ht="24" customHeight="1">
      <c r="A6" s="48"/>
      <c r="B6" s="69" t="s">
        <v>67</v>
      </c>
      <c r="C6" s="69"/>
      <c r="D6" s="69"/>
      <c r="E6" s="69"/>
      <c r="F6" s="69"/>
      <c r="G6" s="69"/>
      <c r="H6" s="69"/>
      <c r="I6" s="69"/>
      <c r="J6" s="69"/>
      <c r="K6" s="69"/>
      <c r="L6" s="69"/>
      <c r="M6" s="69"/>
      <c r="N6" s="69"/>
    </row>
    <row r="7" spans="1:14" ht="36" customHeight="1">
      <c r="A7" s="48"/>
      <c r="B7" s="69" t="s">
        <v>77</v>
      </c>
      <c r="C7" s="69"/>
      <c r="D7" s="69"/>
      <c r="E7" s="69"/>
      <c r="F7" s="69"/>
      <c r="G7" s="69"/>
      <c r="H7" s="69"/>
      <c r="I7" s="69"/>
      <c r="J7" s="69"/>
      <c r="K7" s="69"/>
      <c r="L7" s="69"/>
      <c r="M7" s="69"/>
      <c r="N7" s="69"/>
    </row>
    <row r="8" spans="1:14" ht="50.25" customHeight="1">
      <c r="A8" s="48"/>
      <c r="B8" s="69" t="s">
        <v>163</v>
      </c>
      <c r="C8" s="69"/>
      <c r="D8" s="69"/>
      <c r="E8" s="69"/>
      <c r="F8" s="69"/>
      <c r="G8" s="69"/>
      <c r="H8" s="69"/>
      <c r="I8" s="69"/>
      <c r="J8" s="69"/>
      <c r="K8" s="69"/>
      <c r="L8" s="69"/>
      <c r="M8" s="69"/>
      <c r="N8" s="69"/>
    </row>
    <row r="9" spans="1:14" ht="16.5">
      <c r="A9" s="48"/>
      <c r="B9" s="69" t="s">
        <v>102</v>
      </c>
      <c r="C9" s="69"/>
      <c r="D9" s="69"/>
      <c r="E9" s="69"/>
      <c r="F9" s="69"/>
      <c r="G9" s="69"/>
      <c r="H9" s="69"/>
      <c r="I9" s="69"/>
      <c r="J9" s="69"/>
      <c r="K9" s="69"/>
      <c r="L9" s="69"/>
      <c r="M9" s="69"/>
      <c r="N9" s="69"/>
    </row>
    <row r="10" spans="1:14" ht="25.5" customHeight="1">
      <c r="A10" s="48"/>
      <c r="B10" s="69" t="s">
        <v>164</v>
      </c>
      <c r="C10" s="69"/>
      <c r="D10" s="69"/>
      <c r="E10" s="69"/>
      <c r="F10" s="69"/>
      <c r="G10" s="69"/>
      <c r="H10" s="69"/>
      <c r="I10" s="69"/>
      <c r="J10" s="69"/>
      <c r="K10" s="69"/>
      <c r="L10" s="69"/>
      <c r="M10" s="69"/>
      <c r="N10" s="69"/>
    </row>
    <row r="11" spans="1:14" ht="38.25" customHeight="1">
      <c r="A11" s="48"/>
      <c r="B11" s="69" t="s">
        <v>165</v>
      </c>
      <c r="C11" s="69"/>
      <c r="D11" s="69"/>
      <c r="E11" s="69"/>
      <c r="F11" s="69"/>
      <c r="G11" s="69"/>
      <c r="H11" s="69"/>
      <c r="I11" s="69"/>
      <c r="J11" s="69"/>
      <c r="K11" s="69"/>
      <c r="L11" s="69"/>
      <c r="M11" s="69"/>
      <c r="N11" s="69"/>
    </row>
    <row r="12" spans="1:14" ht="31.5" customHeight="1">
      <c r="A12" s="48"/>
      <c r="B12" s="69" t="s">
        <v>110</v>
      </c>
      <c r="C12" s="69"/>
      <c r="D12" s="69"/>
      <c r="E12" s="69"/>
      <c r="F12" s="69"/>
      <c r="G12" s="69"/>
      <c r="H12" s="69"/>
      <c r="I12" s="69"/>
      <c r="J12" s="69"/>
      <c r="K12" s="69"/>
      <c r="L12" s="69"/>
      <c r="M12" s="69"/>
      <c r="N12" s="69"/>
    </row>
    <row r="13" spans="1:14" ht="37.5" customHeight="1">
      <c r="A13" s="48"/>
      <c r="B13" s="69" t="s">
        <v>111</v>
      </c>
      <c r="C13" s="69"/>
      <c r="D13" s="69"/>
      <c r="E13" s="69"/>
      <c r="F13" s="69"/>
      <c r="G13" s="69"/>
      <c r="H13" s="69"/>
      <c r="I13" s="69"/>
      <c r="J13" s="69"/>
      <c r="K13" s="69"/>
      <c r="L13" s="69"/>
      <c r="M13" s="69"/>
      <c r="N13" s="69"/>
    </row>
  </sheetData>
  <sheetProtection/>
  <mergeCells count="9">
    <mergeCell ref="B11:N11"/>
    <mergeCell ref="B12:N12"/>
    <mergeCell ref="B13:N13"/>
    <mergeCell ref="B5:N5"/>
    <mergeCell ref="B6:N6"/>
    <mergeCell ref="B7:N7"/>
    <mergeCell ref="B8:N8"/>
    <mergeCell ref="B9:N9"/>
    <mergeCell ref="B10:N10"/>
  </mergeCells>
  <hyperlinks>
    <hyperlink ref="B5" location="'1'!A1" display="Отчёт о структуре и объёмах затрат на оказание услуг по передаче электрической энергии сетевым организациям"/>
    <hyperlink ref="B6" location="'2'!A1" display="Информация о тарифе на услуги по передаче электрической энергии"/>
    <hyperlink ref="B7" location="'3'!A1" display="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
    <hyperlink ref="B8" location="'4'!A1" display="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hyperlink ref="B9" location="'5'!A1" display="Результаты контрольных замеров электрических параметров режимов работы оборудования объектов электросетевого хозяйства"/>
    <hyperlink ref="B10" location="'6'!A1" display="Условия, на которых осуществляется поставка регулируемых товаров (работ, услуг) субъектами естественных монополий"/>
    <hyperlink ref="B11" location="'7'!A1" display="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B12" location="'8'!A1" display="Информация об инвестиционных программах (о проектах инвестиционных программ) и отчетах об их реализации"/>
    <hyperlink ref="B13" location="'9'!A1" display="Информация о способах приобретения, стоимости и объемах товаров, необходимых для оказания услуг по передаче электроэнергии"/>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FF0000"/>
  </sheetPr>
  <dimension ref="A1:L3"/>
  <sheetViews>
    <sheetView zoomScalePageLayoutView="0" workbookViewId="0" topLeftCell="A1">
      <selection activeCell="A4" sqref="A4"/>
    </sheetView>
  </sheetViews>
  <sheetFormatPr defaultColWidth="9.140625" defaultRowHeight="15"/>
  <cols>
    <col min="1" max="1" width="87.140625" style="13" customWidth="1"/>
    <col min="2" max="16384" width="9.140625" style="13" customWidth="1"/>
  </cols>
  <sheetData>
    <row r="1" spans="1:12" ht="48" customHeight="1">
      <c r="A1" s="17" t="s">
        <v>110</v>
      </c>
      <c r="B1" s="17"/>
      <c r="C1" s="17"/>
      <c r="D1" s="17"/>
      <c r="E1" s="17"/>
      <c r="F1" s="17"/>
      <c r="G1" s="17"/>
      <c r="H1" s="17"/>
      <c r="I1" s="17"/>
      <c r="J1" s="17"/>
      <c r="K1" s="25"/>
      <c r="L1" s="25"/>
    </row>
    <row r="3" ht="31.5">
      <c r="A3" s="35" t="s">
        <v>199</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N11"/>
  <sheetViews>
    <sheetView zoomScalePageLayoutView="0" workbookViewId="0" topLeftCell="A1">
      <selection activeCell="A17" sqref="A17"/>
    </sheetView>
  </sheetViews>
  <sheetFormatPr defaultColWidth="9.140625" defaultRowHeight="15"/>
  <cols>
    <col min="1" max="1" width="107.8515625" style="13" customWidth="1"/>
    <col min="2" max="16384" width="9.140625" style="13" customWidth="1"/>
  </cols>
  <sheetData>
    <row r="1" spans="1:14" ht="33">
      <c r="A1" s="17" t="s">
        <v>111</v>
      </c>
      <c r="B1" s="25"/>
      <c r="C1" s="25"/>
      <c r="D1" s="25"/>
      <c r="E1" s="25"/>
      <c r="F1" s="25"/>
      <c r="G1" s="25"/>
      <c r="H1" s="25"/>
      <c r="I1" s="25"/>
      <c r="J1" s="25"/>
      <c r="K1" s="25"/>
      <c r="L1" s="25"/>
      <c r="M1" s="25"/>
      <c r="N1" s="25"/>
    </row>
    <row r="3" spans="1:9" ht="16.5">
      <c r="A3" s="30" t="s">
        <v>177</v>
      </c>
      <c r="B3" s="27"/>
      <c r="C3" s="27"/>
      <c r="D3" s="27"/>
      <c r="E3" s="27"/>
      <c r="F3" s="27"/>
      <c r="G3" s="27"/>
      <c r="H3" s="27"/>
      <c r="I3" s="27"/>
    </row>
    <row r="4" spans="1:9" ht="8.25" customHeight="1">
      <c r="A4" s="30"/>
      <c r="B4" s="27"/>
      <c r="C4" s="27"/>
      <c r="D4" s="27"/>
      <c r="E4" s="27"/>
      <c r="F4" s="27"/>
      <c r="G4" s="27"/>
      <c r="H4" s="27"/>
      <c r="I4" s="27"/>
    </row>
    <row r="5" spans="1:9" ht="31.5">
      <c r="A5" s="35" t="s">
        <v>176</v>
      </c>
      <c r="B5" s="27"/>
      <c r="C5" s="27"/>
      <c r="D5" s="27"/>
      <c r="E5" s="27"/>
      <c r="F5" s="27"/>
      <c r="G5" s="27"/>
      <c r="H5" s="27"/>
      <c r="I5" s="27"/>
    </row>
    <row r="6" spans="1:9" ht="4.5" customHeight="1">
      <c r="A6" s="28"/>
      <c r="B6" s="27"/>
      <c r="C6" s="27"/>
      <c r="D6" s="27"/>
      <c r="E6" s="27"/>
      <c r="F6" s="27"/>
      <c r="G6" s="27"/>
      <c r="H6" s="27"/>
      <c r="I6" s="27"/>
    </row>
    <row r="7" spans="1:9" ht="39" customHeight="1">
      <c r="A7" s="35" t="s">
        <v>201</v>
      </c>
      <c r="B7" s="27"/>
      <c r="C7" s="27"/>
      <c r="D7" s="27"/>
      <c r="E7" s="27"/>
      <c r="F7" s="27"/>
      <c r="G7" s="27"/>
      <c r="H7" s="27"/>
      <c r="I7" s="27"/>
    </row>
    <row r="8" spans="1:9" ht="9" customHeight="1">
      <c r="A8" s="26"/>
      <c r="B8" s="27"/>
      <c r="C8" s="27"/>
      <c r="D8" s="27"/>
      <c r="E8" s="27"/>
      <c r="F8" s="27"/>
      <c r="G8" s="27"/>
      <c r="H8" s="27"/>
      <c r="I8" s="27"/>
    </row>
    <row r="9" spans="1:9" ht="44.25" customHeight="1">
      <c r="A9" s="26" t="s">
        <v>112</v>
      </c>
      <c r="B9" s="27"/>
      <c r="C9" s="27"/>
      <c r="D9" s="27"/>
      <c r="E9" s="27"/>
      <c r="F9" s="27"/>
      <c r="G9" s="27"/>
      <c r="H9" s="27"/>
      <c r="I9" s="27"/>
    </row>
    <row r="10" spans="1:9" ht="17.25" customHeight="1">
      <c r="A10" s="27"/>
      <c r="B10" s="27"/>
      <c r="C10" s="27"/>
      <c r="D10" s="27"/>
      <c r="E10" s="27"/>
      <c r="F10" s="27"/>
      <c r="G10" s="27"/>
      <c r="H10" s="27"/>
      <c r="I10" s="27"/>
    </row>
    <row r="11" ht="20.25" customHeight="1">
      <c r="A11" s="35" t="s">
        <v>179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F42"/>
  <sheetViews>
    <sheetView zoomScale="80" zoomScaleNormal="80" zoomScaleSheetLayoutView="100" zoomScalePageLayoutView="0" workbookViewId="0" topLeftCell="A1">
      <pane xSplit="1" ySplit="4" topLeftCell="B37" activePane="bottomRight" state="frozen"/>
      <selection pane="topLeft" activeCell="A1" sqref="A1"/>
      <selection pane="topRight" activeCell="B1" sqref="B1"/>
      <selection pane="bottomLeft" activeCell="A5" sqref="A5"/>
      <selection pane="bottomRight" activeCell="D35" sqref="D35"/>
    </sheetView>
  </sheetViews>
  <sheetFormatPr defaultColWidth="9.140625" defaultRowHeight="15"/>
  <cols>
    <col min="1" max="1" width="10.28125" style="1" customWidth="1"/>
    <col min="2" max="2" width="110.00390625" style="2" customWidth="1"/>
    <col min="3" max="3" width="35.00390625" style="2" customWidth="1"/>
    <col min="4" max="5" width="21.8515625" style="2" customWidth="1"/>
    <col min="6" max="6" width="18.00390625" style="1" customWidth="1"/>
    <col min="7" max="7" width="4.57421875" style="1" customWidth="1"/>
    <col min="8" max="16384" width="9.140625" style="1" customWidth="1"/>
  </cols>
  <sheetData>
    <row r="2" spans="1:6" ht="18">
      <c r="A2" s="70" t="s">
        <v>52</v>
      </c>
      <c r="B2" s="70"/>
      <c r="C2" s="70"/>
      <c r="D2" s="70"/>
      <c r="E2" s="70"/>
      <c r="F2" s="70"/>
    </row>
    <row r="3" spans="2:5" s="5" customFormat="1" ht="12.75">
      <c r="B3" s="6"/>
      <c r="C3" s="6"/>
      <c r="D3" s="6"/>
      <c r="E3" s="6"/>
    </row>
    <row r="4" spans="1:6" s="5" customFormat="1" ht="38.25">
      <c r="A4" s="7" t="s">
        <v>55</v>
      </c>
      <c r="B4" s="7" t="s">
        <v>2</v>
      </c>
      <c r="C4" s="7" t="s">
        <v>0</v>
      </c>
      <c r="D4" s="7" t="s">
        <v>3</v>
      </c>
      <c r="E4" s="7" t="s">
        <v>56</v>
      </c>
      <c r="F4" s="7" t="s">
        <v>1</v>
      </c>
    </row>
    <row r="5" spans="1:6" s="5" customFormat="1" ht="33">
      <c r="A5" s="71" t="s">
        <v>4</v>
      </c>
      <c r="B5" s="3" t="s">
        <v>5</v>
      </c>
      <c r="C5" s="75" t="s">
        <v>11</v>
      </c>
      <c r="D5" s="8" t="s">
        <v>12</v>
      </c>
      <c r="E5" s="8"/>
      <c r="F5" s="71" t="s">
        <v>53</v>
      </c>
    </row>
    <row r="6" spans="1:6" s="5" customFormat="1" ht="16.5">
      <c r="A6" s="71"/>
      <c r="B6" s="3" t="s">
        <v>6</v>
      </c>
      <c r="C6" s="75"/>
      <c r="D6" s="8" t="s">
        <v>13</v>
      </c>
      <c r="E6" s="8"/>
      <c r="F6" s="71"/>
    </row>
    <row r="7" spans="1:6" s="5" customFormat="1" ht="33">
      <c r="A7" s="71"/>
      <c r="B7" s="3" t="s">
        <v>10</v>
      </c>
      <c r="C7" s="75"/>
      <c r="D7" s="71"/>
      <c r="E7" s="71"/>
      <c r="F7" s="71"/>
    </row>
    <row r="8" spans="1:6" s="5" customFormat="1" ht="99">
      <c r="A8" s="71"/>
      <c r="B8" s="9" t="s">
        <v>7</v>
      </c>
      <c r="C8" s="75"/>
      <c r="D8" s="71"/>
      <c r="E8" s="71"/>
      <c r="F8" s="71"/>
    </row>
    <row r="9" spans="1:6" s="5" customFormat="1" ht="33">
      <c r="A9" s="71"/>
      <c r="B9" s="9" t="s">
        <v>8</v>
      </c>
      <c r="C9" s="75"/>
      <c r="D9" s="71"/>
      <c r="E9" s="71"/>
      <c r="F9" s="71"/>
    </row>
    <row r="10" spans="1:6" s="5" customFormat="1" ht="33">
      <c r="A10" s="71"/>
      <c r="B10" s="9" t="s">
        <v>9</v>
      </c>
      <c r="C10" s="75"/>
      <c r="D10" s="71"/>
      <c r="E10" s="71"/>
      <c r="F10" s="71"/>
    </row>
    <row r="11" spans="1:6" s="5" customFormat="1" ht="82.5">
      <c r="A11" s="74" t="s">
        <v>14</v>
      </c>
      <c r="B11" s="10" t="s">
        <v>15</v>
      </c>
      <c r="C11" s="4"/>
      <c r="D11" s="8" t="s">
        <v>48</v>
      </c>
      <c r="E11" s="11"/>
      <c r="F11" s="8" t="s">
        <v>53</v>
      </c>
    </row>
    <row r="12" spans="1:6" s="5" customFormat="1" ht="33" customHeight="1">
      <c r="A12" s="72"/>
      <c r="B12" s="10" t="s">
        <v>16</v>
      </c>
      <c r="C12" s="71"/>
      <c r="D12" s="4"/>
      <c r="E12" s="4"/>
      <c r="F12" s="74" t="s">
        <v>54</v>
      </c>
    </row>
    <row r="13" spans="1:6" s="5" customFormat="1" ht="16.5">
      <c r="A13" s="72"/>
      <c r="B13" s="9" t="s">
        <v>23</v>
      </c>
      <c r="C13" s="71"/>
      <c r="D13" s="71" t="s">
        <v>48</v>
      </c>
      <c r="E13" s="76">
        <v>40963</v>
      </c>
      <c r="F13" s="72"/>
    </row>
    <row r="14" spans="1:6" s="5" customFormat="1" ht="49.5">
      <c r="A14" s="72"/>
      <c r="B14" s="9" t="s">
        <v>24</v>
      </c>
      <c r="C14" s="71"/>
      <c r="D14" s="71"/>
      <c r="E14" s="71"/>
      <c r="F14" s="72"/>
    </row>
    <row r="15" spans="1:6" s="5" customFormat="1" ht="33">
      <c r="A15" s="72"/>
      <c r="B15" s="9" t="s">
        <v>25</v>
      </c>
      <c r="C15" s="71"/>
      <c r="D15" s="71"/>
      <c r="E15" s="71"/>
      <c r="F15" s="72"/>
    </row>
    <row r="16" spans="1:6" s="5" customFormat="1" ht="33">
      <c r="A16" s="72"/>
      <c r="B16" s="9" t="s">
        <v>26</v>
      </c>
      <c r="C16" s="71"/>
      <c r="D16" s="71"/>
      <c r="E16" s="71"/>
      <c r="F16" s="72"/>
    </row>
    <row r="17" spans="1:6" s="5" customFormat="1" ht="16.5">
      <c r="A17" s="72"/>
      <c r="B17" s="9" t="s">
        <v>27</v>
      </c>
      <c r="C17" s="71"/>
      <c r="D17" s="71"/>
      <c r="E17" s="71"/>
      <c r="F17" s="72"/>
    </row>
    <row r="18" spans="1:6" s="5" customFormat="1" ht="16.5">
      <c r="A18" s="72"/>
      <c r="B18" s="9" t="s">
        <v>28</v>
      </c>
      <c r="C18" s="71"/>
      <c r="D18" s="71"/>
      <c r="E18" s="71"/>
      <c r="F18" s="72"/>
    </row>
    <row r="19" spans="1:6" s="5" customFormat="1" ht="33">
      <c r="A19" s="72"/>
      <c r="B19" s="9" t="s">
        <v>29</v>
      </c>
      <c r="C19" s="71"/>
      <c r="D19" s="71"/>
      <c r="E19" s="71"/>
      <c r="F19" s="72"/>
    </row>
    <row r="20" spans="1:6" s="5" customFormat="1" ht="44.25" customHeight="1">
      <c r="A20" s="72"/>
      <c r="B20" s="9" t="s">
        <v>30</v>
      </c>
      <c r="C20" s="71"/>
      <c r="D20" s="71"/>
      <c r="E20" s="71"/>
      <c r="F20" s="72"/>
    </row>
    <row r="21" spans="1:6" s="5" customFormat="1" ht="16.5">
      <c r="A21" s="72"/>
      <c r="B21" s="9" t="s">
        <v>31</v>
      </c>
      <c r="C21" s="71"/>
      <c r="D21" s="71"/>
      <c r="E21" s="71"/>
      <c r="F21" s="72"/>
    </row>
    <row r="22" spans="1:6" s="5" customFormat="1" ht="33">
      <c r="A22" s="72"/>
      <c r="B22" s="9" t="s">
        <v>32</v>
      </c>
      <c r="C22" s="71"/>
      <c r="D22" s="71"/>
      <c r="E22" s="71"/>
      <c r="F22" s="72"/>
    </row>
    <row r="23" spans="1:6" s="5" customFormat="1" ht="49.5">
      <c r="A23" s="72"/>
      <c r="B23" s="9" t="s">
        <v>33</v>
      </c>
      <c r="C23" s="71"/>
      <c r="D23" s="71"/>
      <c r="E23" s="71"/>
      <c r="F23" s="72"/>
    </row>
    <row r="24" spans="1:6" s="5" customFormat="1" ht="16.5">
      <c r="A24" s="72"/>
      <c r="B24" s="9" t="s">
        <v>34</v>
      </c>
      <c r="C24" s="71"/>
      <c r="D24" s="71"/>
      <c r="E24" s="71"/>
      <c r="F24" s="72"/>
    </row>
    <row r="25" spans="1:6" s="5" customFormat="1" ht="66">
      <c r="A25" s="72"/>
      <c r="B25" s="9" t="s">
        <v>35</v>
      </c>
      <c r="C25" s="71"/>
      <c r="D25" s="71"/>
      <c r="E25" s="71"/>
      <c r="F25" s="72"/>
    </row>
    <row r="26" spans="1:6" s="5" customFormat="1" ht="16.5">
      <c r="A26" s="72"/>
      <c r="B26" s="9" t="s">
        <v>36</v>
      </c>
      <c r="C26" s="71"/>
      <c r="D26" s="71"/>
      <c r="E26" s="71"/>
      <c r="F26" s="72"/>
    </row>
    <row r="27" spans="1:6" s="5" customFormat="1" ht="38.25">
      <c r="A27" s="72" t="s">
        <v>14</v>
      </c>
      <c r="B27" s="9" t="s">
        <v>37</v>
      </c>
      <c r="C27" s="71"/>
      <c r="D27" s="8" t="s">
        <v>57</v>
      </c>
      <c r="E27" s="8" t="s">
        <v>58</v>
      </c>
      <c r="F27" s="72" t="s">
        <v>54</v>
      </c>
    </row>
    <row r="28" spans="1:6" s="5" customFormat="1" ht="38.25">
      <c r="A28" s="72"/>
      <c r="B28" s="9" t="s">
        <v>38</v>
      </c>
      <c r="C28" s="71"/>
      <c r="D28" s="8" t="s">
        <v>57</v>
      </c>
      <c r="E28" s="8" t="s">
        <v>58</v>
      </c>
      <c r="F28" s="72"/>
    </row>
    <row r="29" spans="1:6" s="5" customFormat="1" ht="82.5">
      <c r="A29" s="72"/>
      <c r="B29" s="10" t="s">
        <v>17</v>
      </c>
      <c r="C29" s="71"/>
      <c r="D29" s="71" t="s">
        <v>59</v>
      </c>
      <c r="E29" s="71" t="s">
        <v>60</v>
      </c>
      <c r="F29" s="72"/>
    </row>
    <row r="30" spans="1:6" s="5" customFormat="1" ht="16.5">
      <c r="A30" s="72"/>
      <c r="B30" s="9" t="s">
        <v>39</v>
      </c>
      <c r="C30" s="71"/>
      <c r="D30" s="71"/>
      <c r="E30" s="71"/>
      <c r="F30" s="72"/>
    </row>
    <row r="31" spans="1:6" s="5" customFormat="1" ht="33">
      <c r="A31" s="72"/>
      <c r="B31" s="9" t="s">
        <v>40</v>
      </c>
      <c r="C31" s="71"/>
      <c r="D31" s="71"/>
      <c r="E31" s="71"/>
      <c r="F31" s="72"/>
    </row>
    <row r="32" spans="1:6" s="5" customFormat="1" ht="16.5">
      <c r="A32" s="72"/>
      <c r="B32" s="9" t="s">
        <v>41</v>
      </c>
      <c r="C32" s="71"/>
      <c r="D32" s="71"/>
      <c r="E32" s="71"/>
      <c r="F32" s="72"/>
    </row>
    <row r="33" spans="1:6" s="5" customFormat="1" ht="16.5">
      <c r="A33" s="72"/>
      <c r="B33" s="9" t="s">
        <v>42</v>
      </c>
      <c r="C33" s="71"/>
      <c r="D33" s="71"/>
      <c r="E33" s="71"/>
      <c r="F33" s="72"/>
    </row>
    <row r="34" spans="1:6" s="5" customFormat="1" ht="76.5">
      <c r="A34" s="72"/>
      <c r="B34" s="10" t="s">
        <v>18</v>
      </c>
      <c r="C34" s="4"/>
      <c r="D34" s="8" t="s">
        <v>47</v>
      </c>
      <c r="E34" s="8"/>
      <c r="F34" s="72"/>
    </row>
    <row r="35" spans="1:6" s="5" customFormat="1" ht="82.5">
      <c r="A35" s="72"/>
      <c r="B35" s="10" t="s">
        <v>19</v>
      </c>
      <c r="C35" s="4"/>
      <c r="D35" s="8" t="s">
        <v>49</v>
      </c>
      <c r="E35" s="8" t="s">
        <v>61</v>
      </c>
      <c r="F35" s="72"/>
    </row>
    <row r="36" spans="1:6" s="5" customFormat="1" ht="49.5">
      <c r="A36" s="72"/>
      <c r="B36" s="10" t="s">
        <v>20</v>
      </c>
      <c r="C36" s="4"/>
      <c r="D36" s="4"/>
      <c r="E36" s="4"/>
      <c r="F36" s="73"/>
    </row>
    <row r="37" spans="1:6" s="5" customFormat="1" ht="16.5">
      <c r="A37" s="72"/>
      <c r="B37" s="10" t="s">
        <v>21</v>
      </c>
      <c r="C37" s="71"/>
      <c r="D37" s="4"/>
      <c r="E37" s="4"/>
      <c r="F37" s="71" t="s">
        <v>53</v>
      </c>
    </row>
    <row r="38" spans="1:6" s="5" customFormat="1" ht="66">
      <c r="A38" s="72"/>
      <c r="B38" s="9" t="s">
        <v>43</v>
      </c>
      <c r="C38" s="71"/>
      <c r="D38" s="4"/>
      <c r="E38" s="4"/>
      <c r="F38" s="71"/>
    </row>
    <row r="39" spans="1:6" s="5" customFormat="1" ht="148.5">
      <c r="A39" s="72"/>
      <c r="B39" s="9" t="s">
        <v>44</v>
      </c>
      <c r="C39" s="71"/>
      <c r="D39" s="8" t="s">
        <v>50</v>
      </c>
      <c r="E39" s="8"/>
      <c r="F39" s="71"/>
    </row>
    <row r="40" spans="1:6" s="5" customFormat="1" ht="33">
      <c r="A40" s="72"/>
      <c r="B40" s="10" t="s">
        <v>22</v>
      </c>
      <c r="C40" s="71"/>
      <c r="D40" s="8" t="s">
        <v>51</v>
      </c>
      <c r="E40" s="8"/>
      <c r="F40" s="71"/>
    </row>
    <row r="41" spans="1:6" s="5" customFormat="1" ht="16.5">
      <c r="A41" s="72"/>
      <c r="B41" s="9" t="s">
        <v>45</v>
      </c>
      <c r="C41" s="71"/>
      <c r="D41" s="4"/>
      <c r="E41" s="4"/>
      <c r="F41" s="71"/>
    </row>
    <row r="42" spans="1:6" s="5" customFormat="1" ht="33">
      <c r="A42" s="73"/>
      <c r="B42" s="9" t="s">
        <v>46</v>
      </c>
      <c r="C42" s="71"/>
      <c r="D42" s="8" t="s">
        <v>50</v>
      </c>
      <c r="E42" s="8"/>
      <c r="F42" s="71"/>
    </row>
  </sheetData>
  <sheetProtection/>
  <mergeCells count="19">
    <mergeCell ref="F5:F10"/>
    <mergeCell ref="C29:C33"/>
    <mergeCell ref="E7:E10"/>
    <mergeCell ref="E13:E26"/>
    <mergeCell ref="A27:A42"/>
    <mergeCell ref="A11:A26"/>
    <mergeCell ref="D7:D10"/>
    <mergeCell ref="D29:D33"/>
    <mergeCell ref="D13:D26"/>
    <mergeCell ref="A2:F2"/>
    <mergeCell ref="E29:E33"/>
    <mergeCell ref="F27:F36"/>
    <mergeCell ref="F12:F26"/>
    <mergeCell ref="C5:C10"/>
    <mergeCell ref="F37:F42"/>
    <mergeCell ref="C12:C28"/>
    <mergeCell ref="C37:C39"/>
    <mergeCell ref="C40:C42"/>
    <mergeCell ref="A5:A10"/>
  </mergeCells>
  <printOptions/>
  <pageMargins left="0.1968503937007874" right="0.1968503937007874" top="0.1968503937007874" bottom="0.1968503937007874" header="0" footer="0"/>
  <pageSetup fitToHeight="2" fitToWidth="1" horizontalDpi="600" verticalDpi="600" orientation="landscape" paperSize="9" scale="65" r:id="rId1"/>
  <rowBreaks count="1" manualBreakCount="1">
    <brk id="26" max="6" man="1"/>
  </row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32"/>
  <sheetViews>
    <sheetView tabSelected="1" zoomScaleSheetLayoutView="84" zoomScalePageLayoutView="0" workbookViewId="0" topLeftCell="A1">
      <selection activeCell="E13" sqref="E13"/>
    </sheetView>
  </sheetViews>
  <sheetFormatPr defaultColWidth="9.140625" defaultRowHeight="15"/>
  <cols>
    <col min="1" max="1" width="7.28125" style="31" customWidth="1"/>
    <col min="2" max="2" width="44.421875" style="31" customWidth="1"/>
    <col min="3" max="3" width="8.57421875" style="32" customWidth="1"/>
    <col min="4" max="4" width="11.28125" style="31" customWidth="1"/>
    <col min="5" max="5" width="11.140625" style="31" customWidth="1"/>
    <col min="6" max="6" width="62.7109375" style="31" customWidth="1"/>
    <col min="7" max="16384" width="9.140625" style="31" customWidth="1"/>
  </cols>
  <sheetData>
    <row r="1" spans="1:6" ht="12.75" customHeight="1">
      <c r="A1" s="79" t="s">
        <v>185</v>
      </c>
      <c r="B1" s="79"/>
      <c r="C1" s="79"/>
      <c r="D1" s="79"/>
      <c r="E1" s="79"/>
      <c r="F1" s="79"/>
    </row>
    <row r="2" spans="1:6" ht="12.75" customHeight="1">
      <c r="A2" s="79"/>
      <c r="B2" s="79"/>
      <c r="C2" s="79"/>
      <c r="D2" s="79"/>
      <c r="E2" s="79"/>
      <c r="F2" s="79"/>
    </row>
    <row r="4" spans="1:6" ht="12.75">
      <c r="A4" s="80" t="s">
        <v>78</v>
      </c>
      <c r="B4" s="80" t="s">
        <v>107</v>
      </c>
      <c r="C4" s="80" t="s">
        <v>114</v>
      </c>
      <c r="D4" s="80" t="s">
        <v>186</v>
      </c>
      <c r="E4" s="80"/>
      <c r="F4" s="80" t="s">
        <v>0</v>
      </c>
    </row>
    <row r="5" spans="1:6" ht="12.75">
      <c r="A5" s="80"/>
      <c r="B5" s="80"/>
      <c r="C5" s="80"/>
      <c r="D5" s="49" t="s">
        <v>115</v>
      </c>
      <c r="E5" s="49" t="s">
        <v>116</v>
      </c>
      <c r="F5" s="80"/>
    </row>
    <row r="6" spans="1:6" ht="12.75">
      <c r="A6" s="49" t="s">
        <v>117</v>
      </c>
      <c r="B6" s="41" t="s">
        <v>118</v>
      </c>
      <c r="C6" s="49" t="s">
        <v>119</v>
      </c>
      <c r="D6" s="50">
        <v>1621.6</v>
      </c>
      <c r="E6" s="50">
        <v>1741.2697118644069</v>
      </c>
      <c r="F6" s="42"/>
    </row>
    <row r="7" spans="1:6" ht="25.5">
      <c r="A7" s="49" t="s">
        <v>120</v>
      </c>
      <c r="B7" s="41" t="s">
        <v>121</v>
      </c>
      <c r="C7" s="49" t="s">
        <v>119</v>
      </c>
      <c r="D7" s="50">
        <f>D8+D21</f>
        <v>9502.26300103491</v>
      </c>
      <c r="E7" s="50">
        <f>E8+E21</f>
        <v>15492.98049629706</v>
      </c>
      <c r="F7" s="42"/>
    </row>
    <row r="8" spans="1:6" s="33" customFormat="1" ht="16.5">
      <c r="A8" s="51" t="s">
        <v>122</v>
      </c>
      <c r="B8" s="52" t="s">
        <v>123</v>
      </c>
      <c r="C8" s="51" t="s">
        <v>119</v>
      </c>
      <c r="D8" s="53">
        <f>D9+D11+D13+D14</f>
        <v>9502.26300103491</v>
      </c>
      <c r="E8" s="53">
        <f>E9+E11+E13+E14</f>
        <v>15492.98049629706</v>
      </c>
      <c r="F8" s="54"/>
    </row>
    <row r="9" spans="1:6" ht="34.5" customHeight="1">
      <c r="A9" s="49" t="s">
        <v>124</v>
      </c>
      <c r="B9" s="41" t="s">
        <v>125</v>
      </c>
      <c r="C9" s="49" t="s">
        <v>119</v>
      </c>
      <c r="D9" s="50">
        <f>D10</f>
        <v>462.5</v>
      </c>
      <c r="E9" s="50">
        <f>E10</f>
        <v>569.906404351585</v>
      </c>
      <c r="F9" s="77" t="s">
        <v>213</v>
      </c>
    </row>
    <row r="10" spans="1:6" ht="32.25" customHeight="1">
      <c r="A10" s="49" t="s">
        <v>126</v>
      </c>
      <c r="B10" s="41" t="s">
        <v>127</v>
      </c>
      <c r="C10" s="49" t="s">
        <v>119</v>
      </c>
      <c r="D10" s="50">
        <v>462.5</v>
      </c>
      <c r="E10" s="50">
        <v>569.906404351585</v>
      </c>
      <c r="F10" s="78"/>
    </row>
    <row r="11" spans="1:6" ht="51">
      <c r="A11" s="49" t="s">
        <v>128</v>
      </c>
      <c r="B11" s="41" t="s">
        <v>129</v>
      </c>
      <c r="C11" s="49" t="s">
        <v>119</v>
      </c>
      <c r="D11" s="50">
        <v>3877.545</v>
      </c>
      <c r="E11" s="50">
        <v>6682.236261749999</v>
      </c>
      <c r="F11" s="43" t="s">
        <v>219</v>
      </c>
    </row>
    <row r="12" spans="1:6" ht="12.75">
      <c r="A12" s="49" t="s">
        <v>130</v>
      </c>
      <c r="B12" s="41" t="s">
        <v>215</v>
      </c>
      <c r="C12" s="49" t="s">
        <v>119</v>
      </c>
      <c r="D12" s="50"/>
      <c r="E12" s="50">
        <v>1252.9192990781248</v>
      </c>
      <c r="F12" s="41"/>
    </row>
    <row r="13" spans="1:6" ht="63.75">
      <c r="A13" s="49" t="s">
        <v>131</v>
      </c>
      <c r="B13" s="41" t="s">
        <v>132</v>
      </c>
      <c r="C13" s="49" t="s">
        <v>119</v>
      </c>
      <c r="D13" s="50">
        <v>1769.8</v>
      </c>
      <c r="E13" s="50">
        <v>2502.3868</v>
      </c>
      <c r="F13" s="41" t="s">
        <v>217</v>
      </c>
    </row>
    <row r="14" spans="1:6" ht="12.75">
      <c r="A14" s="44" t="s">
        <v>133</v>
      </c>
      <c r="B14" s="41" t="s">
        <v>134</v>
      </c>
      <c r="C14" s="49" t="s">
        <v>119</v>
      </c>
      <c r="D14" s="50">
        <f>D15+D16+D17</f>
        <v>3392.4180010349082</v>
      </c>
      <c r="E14" s="50">
        <f>E15+E16+E17</f>
        <v>5738.451030195474</v>
      </c>
      <c r="F14" s="41"/>
    </row>
    <row r="15" spans="1:6" ht="12.75">
      <c r="A15" s="49" t="s">
        <v>135</v>
      </c>
      <c r="B15" s="41" t="s">
        <v>136</v>
      </c>
      <c r="C15" s="49" t="s">
        <v>119</v>
      </c>
      <c r="D15" s="50"/>
      <c r="E15" s="50"/>
      <c r="F15" s="41"/>
    </row>
    <row r="16" spans="1:6" ht="12.75">
      <c r="A16" s="49" t="s">
        <v>137</v>
      </c>
      <c r="B16" s="41" t="s">
        <v>138</v>
      </c>
      <c r="C16" s="49" t="s">
        <v>119</v>
      </c>
      <c r="D16" s="50">
        <v>24.018</v>
      </c>
      <c r="E16" s="50">
        <v>1050.902</v>
      </c>
      <c r="F16" s="42" t="s">
        <v>216</v>
      </c>
    </row>
    <row r="17" spans="1:6" ht="38.25">
      <c r="A17" s="49" t="s">
        <v>139</v>
      </c>
      <c r="B17" s="41" t="s">
        <v>140</v>
      </c>
      <c r="C17" s="49" t="s">
        <v>119</v>
      </c>
      <c r="D17" s="50">
        <v>3368.400001034908</v>
      </c>
      <c r="E17" s="50">
        <v>4687.549030195474</v>
      </c>
      <c r="F17" s="41" t="s">
        <v>218</v>
      </c>
    </row>
    <row r="18" spans="1:6" ht="25.5">
      <c r="A18" s="49"/>
      <c r="B18" s="45" t="s">
        <v>141</v>
      </c>
      <c r="C18" s="49" t="s">
        <v>119</v>
      </c>
      <c r="D18" s="50">
        <v>2775.5</v>
      </c>
      <c r="E18" s="50">
        <v>2403.48253</v>
      </c>
      <c r="F18" s="41" t="s">
        <v>212</v>
      </c>
    </row>
    <row r="19" spans="1:6" s="33" customFormat="1" ht="16.5">
      <c r="A19" s="51" t="s">
        <v>142</v>
      </c>
      <c r="B19" s="52" t="s">
        <v>143</v>
      </c>
      <c r="C19" s="51" t="s">
        <v>119</v>
      </c>
      <c r="D19" s="53">
        <v>15.734736250000083</v>
      </c>
      <c r="E19" s="53">
        <v>-1143.4009364519889</v>
      </c>
      <c r="F19" s="54"/>
    </row>
    <row r="20" spans="1:6" ht="12.75">
      <c r="A20" s="49" t="s">
        <v>144</v>
      </c>
      <c r="B20" s="41" t="s">
        <v>145</v>
      </c>
      <c r="C20" s="49" t="s">
        <v>119</v>
      </c>
      <c r="D20" s="50"/>
      <c r="E20" s="50"/>
      <c r="F20" s="42"/>
    </row>
    <row r="21" spans="1:6" ht="12.75">
      <c r="A21" s="49" t="s">
        <v>146</v>
      </c>
      <c r="B21" s="41" t="s">
        <v>147</v>
      </c>
      <c r="C21" s="49" t="s">
        <v>119</v>
      </c>
      <c r="D21" s="50"/>
      <c r="E21" s="50"/>
      <c r="F21" s="42"/>
    </row>
    <row r="22" spans="1:6" ht="17.25" customHeight="1">
      <c r="A22" s="49" t="s">
        <v>148</v>
      </c>
      <c r="B22" s="41" t="s">
        <v>149</v>
      </c>
      <c r="C22" s="49" t="s">
        <v>119</v>
      </c>
      <c r="D22" s="50"/>
      <c r="E22" s="50"/>
      <c r="F22" s="42"/>
    </row>
    <row r="23" spans="1:6" ht="12.75">
      <c r="A23" s="49" t="s">
        <v>150</v>
      </c>
      <c r="B23" s="41" t="s">
        <v>151</v>
      </c>
      <c r="C23" s="49" t="s">
        <v>119</v>
      </c>
      <c r="D23" s="50"/>
      <c r="E23" s="50"/>
      <c r="F23" s="42"/>
    </row>
    <row r="24" spans="1:6" ht="12.75">
      <c r="A24" s="49" t="s">
        <v>152</v>
      </c>
      <c r="B24" s="41" t="s">
        <v>153</v>
      </c>
      <c r="C24" s="49" t="s">
        <v>119</v>
      </c>
      <c r="D24" s="50"/>
      <c r="E24" s="50"/>
      <c r="F24" s="42"/>
    </row>
    <row r="25" spans="1:6" ht="12.75">
      <c r="A25" s="49" t="s">
        <v>154</v>
      </c>
      <c r="B25" s="41" t="s">
        <v>155</v>
      </c>
      <c r="C25" s="49" t="s">
        <v>119</v>
      </c>
      <c r="D25" s="50">
        <v>121</v>
      </c>
      <c r="E25" s="50">
        <v>16.651705082034645</v>
      </c>
      <c r="F25" s="42"/>
    </row>
    <row r="26" spans="1:6" s="33" customFormat="1" ht="39.75" customHeight="1">
      <c r="A26" s="51" t="s">
        <v>156</v>
      </c>
      <c r="B26" s="52" t="s">
        <v>157</v>
      </c>
      <c r="C26" s="51" t="s">
        <v>119</v>
      </c>
      <c r="D26" s="53"/>
      <c r="E26" s="53"/>
      <c r="F26" s="54"/>
    </row>
    <row r="27" spans="1:6" ht="12.75">
      <c r="A27" s="49" t="s">
        <v>158</v>
      </c>
      <c r="B27" s="41" t="s">
        <v>159</v>
      </c>
      <c r="C27" s="49" t="s">
        <v>119</v>
      </c>
      <c r="D27" s="50">
        <f>D10+D12+D18</f>
        <v>3238</v>
      </c>
      <c r="E27" s="50">
        <f>E10+E12+E18</f>
        <v>4226.3082334297105</v>
      </c>
      <c r="F27" s="42"/>
    </row>
    <row r="28" spans="1:6" ht="25.5">
      <c r="A28" s="49" t="s">
        <v>160</v>
      </c>
      <c r="B28" s="41" t="s">
        <v>161</v>
      </c>
      <c r="C28" s="49" t="s">
        <v>119</v>
      </c>
      <c r="D28" s="50">
        <v>0</v>
      </c>
      <c r="E28" s="50">
        <v>0</v>
      </c>
      <c r="F28" s="42"/>
    </row>
    <row r="29" spans="1:6" ht="25.5">
      <c r="A29" s="49" t="s">
        <v>120</v>
      </c>
      <c r="B29" s="41" t="s">
        <v>162</v>
      </c>
      <c r="C29" s="49" t="s">
        <v>119</v>
      </c>
      <c r="D29" s="50">
        <v>0</v>
      </c>
      <c r="E29" s="50">
        <v>0</v>
      </c>
      <c r="F29" s="42"/>
    </row>
    <row r="30" spans="4:5" ht="12.75">
      <c r="D30" s="34"/>
      <c r="E30" s="34"/>
    </row>
    <row r="31" ht="12.75">
      <c r="E31" s="68"/>
    </row>
    <row r="32" spans="2:5" ht="12.75">
      <c r="B32" s="31" t="s">
        <v>214</v>
      </c>
      <c r="E32" s="68">
        <f>3/16</f>
        <v>0.1875</v>
      </c>
    </row>
  </sheetData>
  <sheetProtection/>
  <mergeCells count="7">
    <mergeCell ref="F9:F10"/>
    <mergeCell ref="A1:F2"/>
    <mergeCell ref="A4:A5"/>
    <mergeCell ref="B4:B5"/>
    <mergeCell ref="C4:C5"/>
    <mergeCell ref="D4:E4"/>
    <mergeCell ref="F4: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tabColor rgb="FFFF0000"/>
  </sheetPr>
  <dimension ref="A1:D16"/>
  <sheetViews>
    <sheetView zoomScalePageLayoutView="0" workbookViewId="0" topLeftCell="A1">
      <selection activeCell="C22" sqref="C22"/>
    </sheetView>
  </sheetViews>
  <sheetFormatPr defaultColWidth="9.140625" defaultRowHeight="15"/>
  <cols>
    <col min="1" max="1" width="48.421875" style="13" customWidth="1"/>
    <col min="2" max="2" width="24.421875" style="13" customWidth="1"/>
    <col min="3" max="3" width="32.140625" style="13" customWidth="1"/>
    <col min="4" max="4" width="32.8515625" style="13" customWidth="1"/>
    <col min="5" max="16384" width="9.140625" style="13" customWidth="1"/>
  </cols>
  <sheetData>
    <row r="1" spans="1:3" ht="16.5">
      <c r="A1" s="87" t="s">
        <v>67</v>
      </c>
      <c r="B1" s="87"/>
      <c r="C1" s="87"/>
    </row>
    <row r="2" spans="1:3" ht="16.5">
      <c r="A2" s="14"/>
      <c r="B2" s="14"/>
      <c r="C2" s="14"/>
    </row>
    <row r="3" spans="1:4" ht="16.5">
      <c r="A3" s="15" t="s">
        <v>63</v>
      </c>
      <c r="B3" s="81" t="s">
        <v>68</v>
      </c>
      <c r="C3" s="82"/>
      <c r="D3" s="82"/>
    </row>
    <row r="4" spans="1:4" ht="16.5">
      <c r="A4" s="15" t="s">
        <v>64</v>
      </c>
      <c r="B4" s="81">
        <v>5403102702</v>
      </c>
      <c r="C4" s="82"/>
      <c r="D4" s="82"/>
    </row>
    <row r="5" spans="1:4" ht="16.5">
      <c r="A5" s="15" t="s">
        <v>65</v>
      </c>
      <c r="B5" s="81">
        <v>546050001</v>
      </c>
      <c r="C5" s="82"/>
      <c r="D5" s="82"/>
    </row>
    <row r="6" spans="1:4" ht="16.5">
      <c r="A6" s="15" t="s">
        <v>69</v>
      </c>
      <c r="B6" s="81" t="s">
        <v>70</v>
      </c>
      <c r="C6" s="82"/>
      <c r="D6" s="82"/>
    </row>
    <row r="7" spans="1:4" ht="33">
      <c r="A7" s="15" t="s">
        <v>71</v>
      </c>
      <c r="B7" s="83" t="s">
        <v>202</v>
      </c>
      <c r="C7" s="84"/>
      <c r="D7" s="84"/>
    </row>
    <row r="8" spans="1:4" ht="16.5">
      <c r="A8" s="15" t="s">
        <v>72</v>
      </c>
      <c r="B8" s="83" t="s">
        <v>73</v>
      </c>
      <c r="C8" s="84"/>
      <c r="D8" s="84"/>
    </row>
    <row r="9" spans="1:4" ht="16.5">
      <c r="A9" s="15" t="s">
        <v>66</v>
      </c>
      <c r="B9" s="83" t="s">
        <v>203</v>
      </c>
      <c r="C9" s="84"/>
      <c r="D9" s="84"/>
    </row>
    <row r="10" spans="1:4" ht="16.5">
      <c r="A10" s="15" t="s">
        <v>74</v>
      </c>
      <c r="B10" s="81" t="s">
        <v>75</v>
      </c>
      <c r="C10" s="82"/>
      <c r="D10" s="82"/>
    </row>
    <row r="11" spans="1:3" ht="16.5">
      <c r="A11" s="14"/>
      <c r="B11" s="14"/>
      <c r="C11" s="14"/>
    </row>
    <row r="12" spans="1:4" ht="16.5">
      <c r="A12" s="56" t="s">
        <v>76</v>
      </c>
      <c r="B12" s="58" t="s">
        <v>190</v>
      </c>
      <c r="C12" s="58" t="s">
        <v>191</v>
      </c>
      <c r="D12" s="58" t="s">
        <v>192</v>
      </c>
    </row>
    <row r="13" spans="1:4" ht="16.5">
      <c r="A13" s="57" t="s">
        <v>188</v>
      </c>
      <c r="B13" s="85" t="s">
        <v>204</v>
      </c>
      <c r="C13" s="65" t="s">
        <v>211</v>
      </c>
      <c r="D13" s="85" t="s">
        <v>205</v>
      </c>
    </row>
    <row r="14" spans="1:4" ht="16.5">
      <c r="A14" s="57" t="s">
        <v>189</v>
      </c>
      <c r="B14" s="86"/>
      <c r="C14" s="65" t="s">
        <v>206</v>
      </c>
      <c r="D14" s="86"/>
    </row>
    <row r="15" spans="1:4" ht="16.5">
      <c r="A15" s="57" t="s">
        <v>188</v>
      </c>
      <c r="B15" s="85" t="s">
        <v>207</v>
      </c>
      <c r="C15" s="65" t="s">
        <v>208</v>
      </c>
      <c r="D15" s="85" t="s">
        <v>209</v>
      </c>
    </row>
    <row r="16" spans="1:4" ht="16.5">
      <c r="A16" s="57" t="s">
        <v>189</v>
      </c>
      <c r="B16" s="86"/>
      <c r="C16" s="65" t="s">
        <v>210</v>
      </c>
      <c r="D16" s="86"/>
    </row>
  </sheetData>
  <sheetProtection/>
  <mergeCells count="13">
    <mergeCell ref="D15:D16"/>
    <mergeCell ref="B10:D10"/>
    <mergeCell ref="A1:C1"/>
    <mergeCell ref="B13:B14"/>
    <mergeCell ref="B15:B16"/>
    <mergeCell ref="B3:D3"/>
    <mergeCell ref="B4:D4"/>
    <mergeCell ref="B5:D5"/>
    <mergeCell ref="B6:D6"/>
    <mergeCell ref="B7:D7"/>
    <mergeCell ref="B8:D8"/>
    <mergeCell ref="B9:D9"/>
    <mergeCell ref="D13:D1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D19"/>
  <sheetViews>
    <sheetView zoomScale="80" zoomScaleNormal="80" zoomScaleSheetLayoutView="71" workbookViewId="0" topLeftCell="A10">
      <selection activeCell="C20" sqref="C20"/>
    </sheetView>
  </sheetViews>
  <sheetFormatPr defaultColWidth="9.140625" defaultRowHeight="15"/>
  <cols>
    <col min="1" max="1" width="5.7109375" style="16" bestFit="1" customWidth="1"/>
    <col min="2" max="2" width="90.00390625" style="16" customWidth="1"/>
    <col min="3" max="3" width="45.00390625" style="16" customWidth="1"/>
    <col min="4" max="16384" width="9.140625" style="16" customWidth="1"/>
  </cols>
  <sheetData>
    <row r="1" spans="1:4" ht="36" customHeight="1">
      <c r="A1" s="88" t="s">
        <v>77</v>
      </c>
      <c r="B1" s="88"/>
      <c r="C1" s="88"/>
      <c r="D1" s="19"/>
    </row>
    <row r="3" spans="1:3" ht="16.5">
      <c r="A3" s="18" t="s">
        <v>78</v>
      </c>
      <c r="B3" s="18" t="s">
        <v>79</v>
      </c>
      <c r="C3" s="18" t="s">
        <v>80</v>
      </c>
    </row>
    <row r="4" spans="1:3" ht="16.5">
      <c r="A4" s="20">
        <v>1</v>
      </c>
      <c r="B4" s="10" t="s">
        <v>85</v>
      </c>
      <c r="C4" s="20"/>
    </row>
    <row r="5" spans="1:3" ht="49.5">
      <c r="A5" s="20"/>
      <c r="B5" s="9" t="s">
        <v>81</v>
      </c>
      <c r="C5" s="89" t="s">
        <v>175</v>
      </c>
    </row>
    <row r="6" spans="1:3" ht="49.5">
      <c r="A6" s="20"/>
      <c r="B6" s="9" t="s">
        <v>82</v>
      </c>
      <c r="C6" s="90"/>
    </row>
    <row r="7" spans="1:3" ht="33">
      <c r="A7" s="20"/>
      <c r="B7" s="9" t="s">
        <v>83</v>
      </c>
      <c r="C7" s="66" t="s">
        <v>182</v>
      </c>
    </row>
    <row r="8" spans="1:3" ht="16.5">
      <c r="A8" s="20">
        <v>2</v>
      </c>
      <c r="B8" s="10" t="s">
        <v>84</v>
      </c>
      <c r="C8" s="66"/>
    </row>
    <row r="9" spans="1:3" ht="16.5">
      <c r="A9" s="20"/>
      <c r="B9" s="9" t="s">
        <v>86</v>
      </c>
      <c r="C9" s="66" t="s">
        <v>167</v>
      </c>
    </row>
    <row r="10" spans="1:3" ht="33">
      <c r="A10" s="20"/>
      <c r="B10" s="9" t="s">
        <v>87</v>
      </c>
      <c r="C10" s="66" t="s">
        <v>166</v>
      </c>
    </row>
    <row r="11" spans="1:3" ht="33">
      <c r="A11" s="20"/>
      <c r="B11" s="9" t="s">
        <v>88</v>
      </c>
      <c r="C11" s="66" t="s">
        <v>170</v>
      </c>
    </row>
    <row r="12" spans="1:3" ht="33">
      <c r="A12" s="20"/>
      <c r="B12" s="9" t="s">
        <v>89</v>
      </c>
      <c r="C12" s="66" t="s">
        <v>187</v>
      </c>
    </row>
    <row r="13" spans="1:3" ht="33">
      <c r="A13" s="20"/>
      <c r="B13" s="9" t="s">
        <v>90</v>
      </c>
      <c r="C13" s="66" t="s">
        <v>168</v>
      </c>
    </row>
    <row r="14" spans="1:3" ht="105" customHeight="1">
      <c r="A14" s="20"/>
      <c r="B14" s="9" t="s">
        <v>91</v>
      </c>
      <c r="C14" s="66" t="s">
        <v>197</v>
      </c>
    </row>
    <row r="15" spans="1:3" ht="16.5">
      <c r="A15" s="20">
        <v>3</v>
      </c>
      <c r="B15" s="10" t="s">
        <v>96</v>
      </c>
      <c r="C15" s="67"/>
    </row>
    <row r="16" spans="1:4" ht="114.75" customHeight="1">
      <c r="A16" s="20"/>
      <c r="B16" s="9" t="s">
        <v>92</v>
      </c>
      <c r="C16" s="66" t="s">
        <v>196</v>
      </c>
      <c r="D16" s="64"/>
    </row>
    <row r="17" spans="1:4" ht="16.5">
      <c r="A17" s="20"/>
      <c r="B17" s="9" t="s">
        <v>93</v>
      </c>
      <c r="C17" s="66" t="s">
        <v>195</v>
      </c>
      <c r="D17" s="64"/>
    </row>
    <row r="18" spans="1:4" ht="49.5">
      <c r="A18" s="20"/>
      <c r="B18" s="9" t="s">
        <v>94</v>
      </c>
      <c r="C18" s="67" t="s">
        <v>193</v>
      </c>
      <c r="D18" s="64"/>
    </row>
    <row r="19" spans="1:4" ht="33">
      <c r="A19" s="20"/>
      <c r="B19" s="9" t="s">
        <v>95</v>
      </c>
      <c r="C19" s="67" t="s">
        <v>173</v>
      </c>
      <c r="D19" s="64"/>
    </row>
  </sheetData>
  <sheetProtection/>
  <mergeCells count="2">
    <mergeCell ref="A1:C1"/>
    <mergeCell ref="C5:C6"/>
  </mergeCells>
  <hyperlinks>
    <hyperlink ref="C5" r:id="rId1" display="http://elsib.ru/company/reguliruemie_vidi_deyztelnosti.php"/>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worksheet>
</file>

<file path=xl/worksheets/sheet6.xml><?xml version="1.0" encoding="utf-8"?>
<worksheet xmlns="http://schemas.openxmlformats.org/spreadsheetml/2006/main" xmlns:r="http://schemas.openxmlformats.org/officeDocument/2006/relationships">
  <sheetPr>
    <tabColor rgb="FFFF0000"/>
  </sheetPr>
  <dimension ref="A1:D8"/>
  <sheetViews>
    <sheetView zoomScaleSheetLayoutView="81" zoomScalePageLayoutView="0" workbookViewId="0" topLeftCell="A1">
      <selection activeCell="C5" sqref="C5"/>
    </sheetView>
  </sheetViews>
  <sheetFormatPr defaultColWidth="9.140625" defaultRowHeight="15"/>
  <cols>
    <col min="1" max="1" width="6.7109375" style="13" customWidth="1"/>
    <col min="2" max="2" width="65.00390625" style="13" customWidth="1"/>
    <col min="3" max="3" width="24.00390625" style="13" customWidth="1"/>
    <col min="4" max="16384" width="9.140625" style="13" customWidth="1"/>
  </cols>
  <sheetData>
    <row r="1" spans="1:3" ht="53.25" customHeight="1">
      <c r="A1" s="91" t="s">
        <v>163</v>
      </c>
      <c r="B1" s="91"/>
      <c r="C1" s="91"/>
    </row>
    <row r="3" spans="1:3" ht="16.5">
      <c r="A3" s="18" t="s">
        <v>78</v>
      </c>
      <c r="B3" s="18" t="s">
        <v>79</v>
      </c>
      <c r="C3" s="18" t="s">
        <v>80</v>
      </c>
    </row>
    <row r="4" spans="1:3" ht="16.5">
      <c r="A4" s="21">
        <v>1</v>
      </c>
      <c r="B4" s="10" t="s">
        <v>98</v>
      </c>
      <c r="C4" s="60">
        <v>2</v>
      </c>
    </row>
    <row r="5" spans="1:4" ht="16.5">
      <c r="A5" s="21">
        <v>2</v>
      </c>
      <c r="B5" s="10" t="s">
        <v>97</v>
      </c>
      <c r="C5" s="60" t="s">
        <v>194</v>
      </c>
      <c r="D5" s="29"/>
    </row>
    <row r="6" spans="1:3" ht="49.5">
      <c r="A6" s="21">
        <v>3</v>
      </c>
      <c r="B6" s="10" t="s">
        <v>99</v>
      </c>
      <c r="C6" s="60">
        <v>0</v>
      </c>
    </row>
    <row r="7" spans="1:3" ht="16.5">
      <c r="A7" s="21">
        <v>4</v>
      </c>
      <c r="B7" s="10" t="s">
        <v>100</v>
      </c>
      <c r="C7" s="60">
        <v>0</v>
      </c>
    </row>
    <row r="8" spans="1:3" ht="16.5">
      <c r="A8" s="21">
        <v>5</v>
      </c>
      <c r="B8" s="10" t="s">
        <v>101</v>
      </c>
      <c r="C8" s="60">
        <v>0</v>
      </c>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C7"/>
  <sheetViews>
    <sheetView zoomScaleSheetLayoutView="100" zoomScalePageLayoutView="0" workbookViewId="0" topLeftCell="A1">
      <selection activeCell="D4" sqref="D4"/>
    </sheetView>
  </sheetViews>
  <sheetFormatPr defaultColWidth="9.140625" defaultRowHeight="15"/>
  <cols>
    <col min="1" max="1" width="7.8515625" style="13" customWidth="1"/>
    <col min="2" max="2" width="38.00390625" style="13" customWidth="1"/>
    <col min="3" max="3" width="26.28125" style="13" customWidth="1"/>
    <col min="4" max="16384" width="9.140625" style="13" customWidth="1"/>
  </cols>
  <sheetData>
    <row r="1" spans="1:3" ht="32.25" customHeight="1">
      <c r="A1" s="88" t="s">
        <v>102</v>
      </c>
      <c r="B1" s="88"/>
      <c r="C1" s="88"/>
    </row>
    <row r="3" spans="1:3" s="23" customFormat="1" ht="16.5">
      <c r="A3" s="22" t="s">
        <v>78</v>
      </c>
      <c r="B3" s="22" t="s">
        <v>106</v>
      </c>
      <c r="C3" s="22" t="s">
        <v>108</v>
      </c>
    </row>
    <row r="4" spans="1:3" ht="16.5">
      <c r="A4" s="21">
        <v>1</v>
      </c>
      <c r="B4" s="24" t="s">
        <v>105</v>
      </c>
      <c r="C4" s="61" t="s">
        <v>172</v>
      </c>
    </row>
    <row r="5" spans="1:3" ht="49.5">
      <c r="A5" s="21">
        <v>2</v>
      </c>
      <c r="B5" s="24" t="s">
        <v>103</v>
      </c>
      <c r="C5" s="62" t="s">
        <v>171</v>
      </c>
    </row>
    <row r="6" spans="1:3" ht="16.5">
      <c r="A6" s="21">
        <v>3</v>
      </c>
      <c r="B6" s="24" t="s">
        <v>104</v>
      </c>
      <c r="C6" s="59" t="s">
        <v>198</v>
      </c>
    </row>
    <row r="7" spans="1:3" ht="36" customHeight="1">
      <c r="A7" s="92" t="s">
        <v>174</v>
      </c>
      <c r="B7" s="92"/>
      <c r="C7" s="92"/>
    </row>
  </sheetData>
  <sheetProtection/>
  <mergeCells count="2">
    <mergeCell ref="A1:C1"/>
    <mergeCell ref="A7:C7"/>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rowBreaks count="1" manualBreakCount="1">
    <brk id="41" max="255" man="1"/>
  </rowBreaks>
</worksheet>
</file>

<file path=xl/worksheets/sheet8.xml><?xml version="1.0" encoding="utf-8"?>
<worksheet xmlns="http://schemas.openxmlformats.org/spreadsheetml/2006/main" xmlns:r="http://schemas.openxmlformats.org/officeDocument/2006/relationships">
  <sheetPr>
    <tabColor rgb="FFFF0000"/>
  </sheetPr>
  <dimension ref="A1:K6"/>
  <sheetViews>
    <sheetView zoomScalePageLayoutView="0" workbookViewId="0" topLeftCell="A1">
      <selection activeCell="A12" sqref="A12"/>
    </sheetView>
  </sheetViews>
  <sheetFormatPr defaultColWidth="9.140625" defaultRowHeight="15"/>
  <cols>
    <col min="1" max="1" width="83.7109375" style="13" customWidth="1"/>
    <col min="2" max="16384" width="9.140625" style="13" customWidth="1"/>
  </cols>
  <sheetData>
    <row r="1" spans="1:11" ht="41.25" customHeight="1">
      <c r="A1" s="17" t="s">
        <v>164</v>
      </c>
      <c r="B1" s="17"/>
      <c r="C1" s="17"/>
      <c r="D1" s="17"/>
      <c r="E1" s="17"/>
      <c r="F1" s="17"/>
      <c r="G1" s="17"/>
      <c r="H1" s="17"/>
      <c r="I1" s="17"/>
      <c r="J1" s="17"/>
      <c r="K1" s="17"/>
    </row>
    <row r="3" ht="51" customHeight="1">
      <c r="A3" s="63" t="s">
        <v>200</v>
      </c>
    </row>
    <row r="5" ht="16.5">
      <c r="A5" s="29" t="s">
        <v>183</v>
      </c>
    </row>
    <row r="6" ht="16.5">
      <c r="A6" s="55" t="s">
        <v>184</v>
      </c>
    </row>
  </sheetData>
  <sheetProtection/>
  <hyperlinks>
    <hyperlink ref="A6" r:id="rId1" display="http://elsib.ru/company/reguliruemie_vidi_deyztelnosti.php "/>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FF0000"/>
    <pageSetUpPr fitToPage="1"/>
  </sheetPr>
  <dimension ref="A1:L12"/>
  <sheetViews>
    <sheetView zoomScalePageLayoutView="0" workbookViewId="0" topLeftCell="A1">
      <selection activeCell="B18" sqref="B18"/>
    </sheetView>
  </sheetViews>
  <sheetFormatPr defaultColWidth="9.140625" defaultRowHeight="15"/>
  <cols>
    <col min="1" max="1" width="4.28125" style="13" customWidth="1"/>
    <col min="2" max="2" width="97.00390625" style="13" customWidth="1"/>
    <col min="3" max="16384" width="9.140625" style="13" customWidth="1"/>
  </cols>
  <sheetData>
    <row r="1" spans="2:12" ht="36" customHeight="1">
      <c r="B1" s="17" t="s">
        <v>165</v>
      </c>
      <c r="C1" s="17"/>
      <c r="D1" s="17"/>
      <c r="E1" s="17"/>
      <c r="F1" s="17"/>
      <c r="G1" s="17"/>
      <c r="H1" s="17"/>
      <c r="I1" s="17"/>
      <c r="J1" s="17"/>
      <c r="K1" s="17"/>
      <c r="L1" s="17"/>
    </row>
    <row r="3" spans="1:2" ht="16.5">
      <c r="A3" s="13">
        <v>1</v>
      </c>
      <c r="B3" s="36" t="s">
        <v>169</v>
      </c>
    </row>
    <row r="4" ht="16.5">
      <c r="B4" s="37"/>
    </row>
    <row r="5" spans="1:2" ht="16.5">
      <c r="A5" s="13">
        <v>2</v>
      </c>
      <c r="B5" s="38" t="s">
        <v>109</v>
      </c>
    </row>
    <row r="6" ht="16.5">
      <c r="B6" s="36" t="s">
        <v>178</v>
      </c>
    </row>
    <row r="7" ht="16.5">
      <c r="B7" s="39"/>
    </row>
    <row r="8" spans="1:2" ht="16.5">
      <c r="A8" s="13">
        <v>3</v>
      </c>
      <c r="B8" s="38" t="s">
        <v>180</v>
      </c>
    </row>
    <row r="9" ht="16.5">
      <c r="B9" s="39"/>
    </row>
    <row r="10" spans="1:2" ht="33">
      <c r="A10" s="46">
        <v>4</v>
      </c>
      <c r="B10" s="40" t="s">
        <v>181</v>
      </c>
    </row>
    <row r="12" ht="16.5">
      <c r="B12" s="29"/>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Elsib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Полянская М.С.</dc:creator>
  <cp:keywords/>
  <dc:description/>
  <cp:lastModifiedBy>egyaborova</cp:lastModifiedBy>
  <cp:lastPrinted>2013-07-16T08:14:04Z</cp:lastPrinted>
  <dcterms:created xsi:type="dcterms:W3CDTF">2011-12-16T02:54:03Z</dcterms:created>
  <dcterms:modified xsi:type="dcterms:W3CDTF">2013-07-16T08:38:09Z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